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I:\Governor\Grants\User Folders\BOWSERJ\KGGP Snapshot\2022\"/>
    </mc:Choice>
  </mc:AlternateContent>
  <xr:revisionPtr revIDLastSave="0" documentId="13_ncr:1_{5F0DF15C-75D1-4FAD-AE9E-8C3A43EDE679}" xr6:coauthVersionLast="47" xr6:coauthVersionMax="47" xr10:uidLastSave="{00000000-0000-0000-0000-000000000000}"/>
  <bookViews>
    <workbookView xWindow="19362" yWindow="-114" windowWidth="23040" windowHeight="12461" activeTab="1" xr2:uid="{B8313EE7-1EA4-4AFC-9036-CDB3570B9CD7}"/>
  </bookViews>
  <sheets>
    <sheet name="TOTAL AWARDS" sheetId="31" r:id="rId1"/>
    <sheet name="Allen" sheetId="1" r:id="rId2"/>
    <sheet name="Barton" sheetId="2" r:id="rId3"/>
    <sheet name="Bourbon" sheetId="32" r:id="rId4"/>
    <sheet name="Butler" sheetId="3" r:id="rId5"/>
    <sheet name="Cloud" sheetId="4" r:id="rId6"/>
    <sheet name="Coffey" sheetId="34" r:id="rId7"/>
    <sheet name="Cowley" sheetId="47" r:id="rId8"/>
    <sheet name="Crawford" sheetId="6" r:id="rId9"/>
    <sheet name="Douglas" sheetId="7" r:id="rId10"/>
    <sheet name="Ellis" sheetId="8" r:id="rId11"/>
    <sheet name="Finney" sheetId="9" r:id="rId12"/>
    <sheet name="Ford" sheetId="10" r:id="rId13"/>
    <sheet name="Franklin" sheetId="36" r:id="rId14"/>
    <sheet name="Geary" sheetId="12" r:id="rId15"/>
    <sheet name="Graham" sheetId="37" r:id="rId16"/>
    <sheet name="Harvey" sheetId="13" r:id="rId17"/>
    <sheet name="Jackson" sheetId="14" r:id="rId18"/>
    <sheet name="Johnson" sheetId="15" r:id="rId19"/>
    <sheet name="Labette" sheetId="46" r:id="rId20"/>
    <sheet name="Leavenworth" sheetId="16" r:id="rId21"/>
    <sheet name="Lyon" sheetId="17" r:id="rId22"/>
    <sheet name="Meade" sheetId="42" r:id="rId23"/>
    <sheet name="Montgomery" sheetId="20" r:id="rId24"/>
    <sheet name="Morris" sheetId="43" r:id="rId25"/>
    <sheet name="Norton" sheetId="48" r:id="rId26"/>
    <sheet name="Rawlins" sheetId="44" r:id="rId27"/>
    <sheet name="Republic" sheetId="45" r:id="rId28"/>
    <sheet name="Reno" sheetId="22" r:id="rId29"/>
    <sheet name="Riley" sheetId="23" r:id="rId30"/>
    <sheet name="Saline" sheetId="24" r:id="rId31"/>
    <sheet name="Scott" sheetId="25" r:id="rId32"/>
    <sheet name="Sedgwick" sheetId="26" r:id="rId33"/>
    <sheet name="Seward" sheetId="27" r:id="rId34"/>
    <sheet name="Shawnee" sheetId="28" r:id="rId35"/>
    <sheet name="Sumner" sheetId="49" r:id="rId36"/>
    <sheet name="Wyandotte" sheetId="30" r:id="rId3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1" l="1"/>
  <c r="B7" i="49"/>
  <c r="B12" i="48"/>
  <c r="B105" i="26"/>
  <c r="B29" i="17"/>
  <c r="B7" i="47"/>
  <c r="B7" i="46"/>
  <c r="B7" i="45"/>
  <c r="B64" i="30"/>
  <c r="B12" i="43"/>
  <c r="B48" i="7"/>
  <c r="B53" i="15" l="1"/>
  <c r="B15" i="27"/>
  <c r="B7" i="44"/>
  <c r="B7" i="42"/>
  <c r="B5" i="20" l="1"/>
  <c r="B10" i="12"/>
  <c r="B7" i="32" l="1"/>
  <c r="B22" i="2"/>
  <c r="B27" i="22"/>
  <c r="B9" i="14"/>
  <c r="B26" i="9"/>
  <c r="B8" i="34"/>
  <c r="B7" i="37" l="1"/>
  <c r="B7" i="36"/>
  <c r="B75" i="28" l="1"/>
  <c r="B9" i="25" l="1"/>
  <c r="B25" i="24"/>
  <c r="B34" i="23"/>
  <c r="B30" i="16"/>
  <c r="B29" i="13"/>
  <c r="B28" i="10"/>
  <c r="B24" i="8"/>
  <c r="B24" i="6"/>
  <c r="B12" i="4"/>
  <c r="B29" i="3"/>
  <c r="B21" i="1"/>
</calcChain>
</file>

<file path=xl/sharedStrings.xml><?xml version="1.0" encoding="utf-8"?>
<sst xmlns="http://schemas.openxmlformats.org/spreadsheetml/2006/main" count="881" uniqueCount="476">
  <si>
    <t>Grant</t>
  </si>
  <si>
    <t>Grant Award Amount</t>
  </si>
  <si>
    <t>Project Description</t>
  </si>
  <si>
    <t>CAC</t>
  </si>
  <si>
    <t>FVPSA</t>
  </si>
  <si>
    <t>SAVP</t>
  </si>
  <si>
    <t>SGF</t>
  </si>
  <si>
    <t>VOCA</t>
  </si>
  <si>
    <t>Total Grant Award</t>
  </si>
  <si>
    <r>
      <t xml:space="preserve">Subgrantee: </t>
    </r>
    <r>
      <rPr>
        <sz val="12"/>
        <color theme="1"/>
        <rFont val="Calibri"/>
        <family val="2"/>
        <scheme val="minor"/>
      </rPr>
      <t>Barton County Attorney's Office</t>
    </r>
  </si>
  <si>
    <r>
      <rPr>
        <b/>
        <sz val="12"/>
        <color theme="1"/>
        <rFont val="Calibri"/>
        <family val="2"/>
        <scheme val="minor"/>
      </rPr>
      <t>Subgrantee:</t>
    </r>
    <r>
      <rPr>
        <sz val="12"/>
        <color theme="1"/>
        <rFont val="Calibri"/>
        <family val="2"/>
        <scheme val="minor"/>
      </rPr>
      <t xml:space="preserve"> Family Crisis Center, Inc. - serves Barber, Barton, Comanche, Edwards, Kiowa, Ness, Pawnee, Pratt, Rush, Stafford Counties</t>
    </r>
  </si>
  <si>
    <t>JAG</t>
  </si>
  <si>
    <r>
      <rPr>
        <b/>
        <sz val="12"/>
        <color theme="1"/>
        <rFont val="Calibri"/>
        <family val="2"/>
        <scheme val="minor"/>
      </rPr>
      <t>Subgrantee:</t>
    </r>
    <r>
      <rPr>
        <sz val="12"/>
        <color theme="1"/>
        <rFont val="Calibri"/>
        <family val="2"/>
        <scheme val="minor"/>
      </rPr>
      <t xml:space="preserve"> Butler County Attorney's Office</t>
    </r>
  </si>
  <si>
    <r>
      <rPr>
        <b/>
        <sz val="12"/>
        <color theme="1"/>
        <rFont val="Calibri"/>
        <family val="2"/>
        <scheme val="minor"/>
      </rPr>
      <t>Subgrantee:</t>
    </r>
    <r>
      <rPr>
        <sz val="12"/>
        <color theme="1"/>
        <rFont val="Calibri"/>
        <family val="2"/>
        <scheme val="minor"/>
      </rPr>
      <t xml:space="preserve"> Family Life Center of Butler County - serves Butler, Chautauqua, Elk Counties</t>
    </r>
  </si>
  <si>
    <r>
      <rPr>
        <b/>
        <sz val="12"/>
        <color theme="1"/>
        <rFont val="Calibri"/>
        <family val="2"/>
        <scheme val="minor"/>
      </rPr>
      <t>Subgrantee:</t>
    </r>
    <r>
      <rPr>
        <sz val="12"/>
        <color theme="1"/>
        <rFont val="Calibri"/>
        <family val="2"/>
        <scheme val="minor"/>
      </rPr>
      <t xml:space="preserve"> Sunlight Child Advocacy Center  </t>
    </r>
  </si>
  <si>
    <r>
      <rPr>
        <b/>
        <sz val="12"/>
        <color theme="1"/>
        <rFont val="Calibri"/>
        <family val="2"/>
        <scheme val="minor"/>
      </rPr>
      <t>Subgrantee:</t>
    </r>
    <r>
      <rPr>
        <sz val="12"/>
        <color theme="1"/>
        <rFont val="Calibri"/>
        <family val="2"/>
        <scheme val="minor"/>
      </rPr>
      <t xml:space="preserve"> Tri-County CASA  </t>
    </r>
  </si>
  <si>
    <t>Support survivors of sexual violence through advocacy, support groups, therapy, and outreach.</t>
  </si>
  <si>
    <r>
      <rPr>
        <b/>
        <sz val="12"/>
        <color theme="1"/>
        <rFont val="Calibri"/>
        <family val="2"/>
        <scheme val="minor"/>
      </rPr>
      <t>Subgrantee:</t>
    </r>
    <r>
      <rPr>
        <sz val="12"/>
        <color theme="1"/>
        <rFont val="Calibri"/>
        <family val="2"/>
        <scheme val="minor"/>
      </rPr>
      <t xml:space="preserve"> Safehouse Crisis Center, Inc. - serves Bourbon, Cherokee, Crawford, Labette, Linn, Montgomery, Wilson Counties</t>
    </r>
  </si>
  <si>
    <r>
      <rPr>
        <b/>
        <sz val="12"/>
        <color theme="1"/>
        <rFont val="Calibri"/>
        <family val="2"/>
        <scheme val="minor"/>
      </rPr>
      <t>Subgrantee:</t>
    </r>
    <r>
      <rPr>
        <sz val="12"/>
        <color theme="1"/>
        <rFont val="Calibri"/>
        <family val="2"/>
        <scheme val="minor"/>
      </rPr>
      <t xml:space="preserve"> Douglas County District Attorney's Office</t>
    </r>
  </si>
  <si>
    <r>
      <rPr>
        <b/>
        <sz val="12"/>
        <color theme="1"/>
        <rFont val="Calibri"/>
        <family val="2"/>
        <scheme val="minor"/>
      </rPr>
      <t>Subgrantee:</t>
    </r>
    <r>
      <rPr>
        <sz val="12"/>
        <color theme="1"/>
        <rFont val="Calibri"/>
        <family val="2"/>
        <scheme val="minor"/>
      </rPr>
      <t xml:space="preserve"> TFI Family Services, Inc. - Lawrence</t>
    </r>
  </si>
  <si>
    <t>SASP</t>
  </si>
  <si>
    <r>
      <rPr>
        <b/>
        <sz val="12"/>
        <color theme="1"/>
        <rFont val="Calibri"/>
        <family val="2"/>
        <scheme val="minor"/>
      </rPr>
      <t>Subgrantee:</t>
    </r>
    <r>
      <rPr>
        <sz val="12"/>
        <color theme="1"/>
        <rFont val="Calibri"/>
        <family val="2"/>
        <scheme val="minor"/>
      </rPr>
      <t xml:space="preserve"> The Sexual Trauma and Abuse Care Center - serves Douglas, Franklin, Jefferson Counties</t>
    </r>
  </si>
  <si>
    <r>
      <rPr>
        <b/>
        <sz val="12"/>
        <color theme="1"/>
        <rFont val="Calibri"/>
        <family val="2"/>
        <scheme val="minor"/>
      </rPr>
      <t>Subgrantee:</t>
    </r>
    <r>
      <rPr>
        <sz val="12"/>
        <color theme="1"/>
        <rFont val="Calibri"/>
        <family val="2"/>
        <scheme val="minor"/>
      </rPr>
      <t xml:space="preserve"> Options: Domestic and Sexual Violence Services, Inc. - serves Cheyenne, Decatur, Ellis, Gove, Graham, Logan, Norton, Osborne, Phillips, Rawlins, Rooks, Russell, Sheridan, Sherman, Smith, Thomas, Trego, Wallace Counties</t>
    </r>
  </si>
  <si>
    <r>
      <t xml:space="preserve">Subgrantee: </t>
    </r>
    <r>
      <rPr>
        <sz val="12"/>
        <color theme="1"/>
        <rFont val="Calibri"/>
        <family val="2"/>
        <scheme val="minor"/>
      </rPr>
      <t>Family Crisis Services, Inc. - serves Finney, Greeley, Hamilton, Kearny, Lane, Scott, Wichita Counties</t>
    </r>
  </si>
  <si>
    <r>
      <rPr>
        <b/>
        <sz val="12"/>
        <color theme="1"/>
        <rFont val="Calibri"/>
        <family val="2"/>
        <scheme val="minor"/>
      </rPr>
      <t>Subgrantee:</t>
    </r>
    <r>
      <rPr>
        <sz val="12"/>
        <color theme="1"/>
        <rFont val="Calibri"/>
        <family val="2"/>
        <scheme val="minor"/>
      </rPr>
      <t xml:space="preserve"> Ford County Attorney's Office</t>
    </r>
  </si>
  <si>
    <r>
      <t xml:space="preserve">Subgrantee: </t>
    </r>
    <r>
      <rPr>
        <sz val="12"/>
        <color theme="1"/>
        <rFont val="Calibri"/>
        <family val="2"/>
        <scheme val="minor"/>
      </rPr>
      <t>CASA of the 8th Judicial District</t>
    </r>
  </si>
  <si>
    <r>
      <t xml:space="preserve">Subgrantee: </t>
    </r>
    <r>
      <rPr>
        <sz val="12"/>
        <color theme="1"/>
        <rFont val="Calibri"/>
        <family val="2"/>
        <scheme val="minor"/>
      </rPr>
      <t>Jackson County Sheriff's Department</t>
    </r>
  </si>
  <si>
    <t>Train, support, and direct volunteer advocates to champion the best interests of abused and neglected children involved in the court system.</t>
  </si>
  <si>
    <r>
      <rPr>
        <b/>
        <sz val="12"/>
        <color theme="1"/>
        <rFont val="Calibri"/>
        <family val="2"/>
        <scheme val="minor"/>
      </rPr>
      <t>Subgrantee:</t>
    </r>
    <r>
      <rPr>
        <sz val="12"/>
        <color theme="1"/>
        <rFont val="Calibri"/>
        <family val="2"/>
        <scheme val="minor"/>
      </rPr>
      <t xml:space="preserve"> Gardner Police Department</t>
    </r>
  </si>
  <si>
    <r>
      <rPr>
        <b/>
        <sz val="12"/>
        <color theme="1"/>
        <rFont val="Calibri"/>
        <family val="2"/>
        <scheme val="minor"/>
      </rPr>
      <t>Subgrantee:</t>
    </r>
    <r>
      <rPr>
        <sz val="12"/>
        <color theme="1"/>
        <rFont val="Calibri"/>
        <family val="2"/>
        <scheme val="minor"/>
      </rPr>
      <t xml:space="preserve"> Johnson County District Attorney's Office</t>
    </r>
  </si>
  <si>
    <t>Provide funding support for Safehome staff essential to providing excellent services to clients who are experiencing domestic violence. Safehome is the only domestic violence agency in Johnson County.</t>
  </si>
  <si>
    <r>
      <t xml:space="preserve">Subgrantee: </t>
    </r>
    <r>
      <rPr>
        <sz val="12"/>
        <color theme="1"/>
        <rFont val="Calibri"/>
        <family val="2"/>
        <scheme val="minor"/>
      </rPr>
      <t>Alliance Against Family Violence</t>
    </r>
  </si>
  <si>
    <r>
      <rPr>
        <b/>
        <sz val="12"/>
        <color theme="1"/>
        <rFont val="Calibri"/>
        <family val="2"/>
        <scheme val="minor"/>
      </rPr>
      <t>Subgrantee:</t>
    </r>
    <r>
      <rPr>
        <sz val="12"/>
        <color theme="1"/>
        <rFont val="Calibri"/>
        <family val="2"/>
        <scheme val="minor"/>
      </rPr>
      <t xml:space="preserve"> Brothers in Blue Reentry</t>
    </r>
  </si>
  <si>
    <r>
      <t xml:space="preserve">Subgrantee: </t>
    </r>
    <r>
      <rPr>
        <sz val="12"/>
        <color theme="1"/>
        <rFont val="Calibri"/>
        <family val="2"/>
        <scheme val="minor"/>
      </rPr>
      <t>Coffeyville Police Department</t>
    </r>
  </si>
  <si>
    <r>
      <rPr>
        <b/>
        <sz val="12"/>
        <color theme="1"/>
        <rFont val="Calibri"/>
        <family val="2"/>
        <scheme val="minor"/>
      </rPr>
      <t>Subgrantee:</t>
    </r>
    <r>
      <rPr>
        <sz val="12"/>
        <color theme="1"/>
        <rFont val="Calibri"/>
        <family val="2"/>
        <scheme val="minor"/>
      </rPr>
      <t xml:space="preserve"> Safehome, Inc. - serves Johnson, Miami Counties</t>
    </r>
  </si>
  <si>
    <r>
      <rPr>
        <b/>
        <sz val="12"/>
        <color theme="1"/>
        <rFont val="Calibri"/>
        <family val="2"/>
        <scheme val="minor"/>
      </rPr>
      <t>Subgrantee:</t>
    </r>
    <r>
      <rPr>
        <sz val="12"/>
        <color theme="1"/>
        <rFont val="Calibri"/>
        <family val="2"/>
        <scheme val="minor"/>
      </rPr>
      <t xml:space="preserve"> SOS - serves Chase, Coffey, Greenwood, Lyon, Morris, Osage Counties</t>
    </r>
  </si>
  <si>
    <r>
      <t xml:space="preserve">Subgrantee: </t>
    </r>
    <r>
      <rPr>
        <sz val="12"/>
        <color theme="1"/>
        <rFont val="Calibri"/>
        <family val="2"/>
        <scheme val="minor"/>
      </rPr>
      <t>Crisis Center, Inc. - serves Clay, Geary, Marshall, Pottawatomie, Riley Counties</t>
    </r>
  </si>
  <si>
    <r>
      <rPr>
        <b/>
        <sz val="12"/>
        <color theme="1"/>
        <rFont val="Calibri"/>
        <family val="2"/>
        <scheme val="minor"/>
      </rPr>
      <t>Subgrantee:</t>
    </r>
    <r>
      <rPr>
        <sz val="12"/>
        <color theme="1"/>
        <rFont val="Calibri"/>
        <family val="2"/>
        <scheme val="minor"/>
      </rPr>
      <t xml:space="preserve"> Kansas State University</t>
    </r>
  </si>
  <si>
    <r>
      <rPr>
        <b/>
        <sz val="12"/>
        <color theme="1"/>
        <rFont val="Calibri"/>
        <family val="2"/>
        <scheme val="minor"/>
      </rPr>
      <t>Subgrantee:</t>
    </r>
    <r>
      <rPr>
        <sz val="12"/>
        <color theme="1"/>
        <rFont val="Calibri"/>
        <family val="2"/>
        <scheme val="minor"/>
      </rPr>
      <t xml:space="preserve"> Riley County Police Department</t>
    </r>
  </si>
  <si>
    <r>
      <rPr>
        <b/>
        <sz val="12"/>
        <color theme="1"/>
        <rFont val="Calibri"/>
        <family val="2"/>
        <scheme val="minor"/>
      </rPr>
      <t>Subgrantee:</t>
    </r>
    <r>
      <rPr>
        <sz val="12"/>
        <color theme="1"/>
        <rFont val="Calibri"/>
        <family val="2"/>
        <scheme val="minor"/>
      </rPr>
      <t xml:space="preserve"> Sunflower CASA Project, Inc.</t>
    </r>
  </si>
  <si>
    <r>
      <t xml:space="preserve">Subgrantee: </t>
    </r>
    <r>
      <rPr>
        <sz val="12"/>
        <color theme="1"/>
        <rFont val="Calibri"/>
        <family val="2"/>
        <scheme val="minor"/>
      </rPr>
      <t>28th Judicial District Community Corrections</t>
    </r>
  </si>
  <si>
    <t>Provide direct services to children that may have experienced abuse.</t>
  </si>
  <si>
    <r>
      <rPr>
        <b/>
        <sz val="12"/>
        <color theme="1"/>
        <rFont val="Calibri"/>
        <family val="2"/>
        <scheme val="minor"/>
      </rPr>
      <t>Subgrantee:</t>
    </r>
    <r>
      <rPr>
        <sz val="12"/>
        <color theme="1"/>
        <rFont val="Calibri"/>
        <family val="2"/>
        <scheme val="minor"/>
      </rPr>
      <t xml:space="preserve"> Catholic Charities, Inc. - Harbor House</t>
    </r>
  </si>
  <si>
    <r>
      <rPr>
        <b/>
        <sz val="12"/>
        <color theme="1"/>
        <rFont val="Calibri"/>
        <family val="2"/>
        <scheme val="minor"/>
      </rPr>
      <t>Subgrantee:</t>
    </r>
    <r>
      <rPr>
        <sz val="12"/>
        <color theme="1"/>
        <rFont val="Calibri"/>
        <family val="2"/>
        <scheme val="minor"/>
      </rPr>
      <t xml:space="preserve"> City of Wichita Police Department</t>
    </r>
  </si>
  <si>
    <r>
      <rPr>
        <b/>
        <sz val="12"/>
        <color theme="1"/>
        <rFont val="Calibri"/>
        <family val="2"/>
        <scheme val="minor"/>
      </rPr>
      <t>Subgrantee:</t>
    </r>
    <r>
      <rPr>
        <sz val="12"/>
        <color theme="1"/>
        <rFont val="Calibri"/>
        <family val="2"/>
        <scheme val="minor"/>
      </rPr>
      <t xml:space="preserve"> Children's Advocacy Centers of Kansas</t>
    </r>
  </si>
  <si>
    <r>
      <rPr>
        <b/>
        <sz val="12"/>
        <color theme="1"/>
        <rFont val="Calibri"/>
        <family val="2"/>
        <scheme val="minor"/>
      </rPr>
      <t>Subgrantee:</t>
    </r>
    <r>
      <rPr>
        <sz val="12"/>
        <color theme="1"/>
        <rFont val="Calibri"/>
        <family val="2"/>
        <scheme val="minor"/>
      </rPr>
      <t xml:space="preserve"> City of Wichita Prosecutor's Office</t>
    </r>
  </si>
  <si>
    <r>
      <rPr>
        <b/>
        <sz val="12"/>
        <color theme="1"/>
        <rFont val="Calibri"/>
        <family val="2"/>
        <scheme val="minor"/>
      </rPr>
      <t>Subgrantee:</t>
    </r>
    <r>
      <rPr>
        <sz val="12"/>
        <color theme="1"/>
        <rFont val="Calibri"/>
        <family val="2"/>
        <scheme val="minor"/>
      </rPr>
      <t xml:space="preserve"> Roots and Wings, Inc.</t>
    </r>
  </si>
  <si>
    <r>
      <rPr>
        <b/>
        <sz val="12"/>
        <color theme="1"/>
        <rFont val="Calibri"/>
        <family val="2"/>
        <scheme val="minor"/>
      </rPr>
      <t>Subgrantee:</t>
    </r>
    <r>
      <rPr>
        <sz val="12"/>
        <color theme="1"/>
        <rFont val="Calibri"/>
        <family val="2"/>
        <scheme val="minor"/>
      </rPr>
      <t xml:space="preserve"> Sedgwick County Sheriff's Department</t>
    </r>
  </si>
  <si>
    <r>
      <rPr>
        <b/>
        <sz val="12"/>
        <color theme="1"/>
        <rFont val="Calibri"/>
        <family val="2"/>
        <scheme val="minor"/>
      </rPr>
      <t>Subgrantee:</t>
    </r>
    <r>
      <rPr>
        <sz val="12"/>
        <color theme="1"/>
        <rFont val="Calibri"/>
        <family val="2"/>
        <scheme val="minor"/>
      </rPr>
      <t xml:space="preserve"> StepStone, Inc.</t>
    </r>
  </si>
  <si>
    <r>
      <rPr>
        <b/>
        <sz val="12"/>
        <color theme="1"/>
        <rFont val="Calibri"/>
        <family val="2"/>
        <scheme val="minor"/>
      </rPr>
      <t>Subgrantee:</t>
    </r>
    <r>
      <rPr>
        <sz val="12"/>
        <color theme="1"/>
        <rFont val="Calibri"/>
        <family val="2"/>
        <scheme val="minor"/>
      </rPr>
      <t xml:space="preserve"> TFI Family Services, Inc. - Wichita</t>
    </r>
  </si>
  <si>
    <r>
      <rPr>
        <b/>
        <sz val="12"/>
        <color theme="1"/>
        <rFont val="Calibri"/>
        <family val="2"/>
        <scheme val="minor"/>
      </rPr>
      <t>Subgrantee:</t>
    </r>
    <r>
      <rPr>
        <sz val="12"/>
        <color theme="1"/>
        <rFont val="Calibri"/>
        <family val="2"/>
        <scheme val="minor"/>
      </rPr>
      <t xml:space="preserve"> Wichita Children's Home</t>
    </r>
  </si>
  <si>
    <r>
      <rPr>
        <b/>
        <sz val="12"/>
        <color theme="1"/>
        <rFont val="Calibri"/>
        <family val="2"/>
        <scheme val="minor"/>
      </rPr>
      <t>Subgrantee:</t>
    </r>
    <r>
      <rPr>
        <sz val="12"/>
        <color theme="1"/>
        <rFont val="Calibri"/>
        <family val="2"/>
        <scheme val="minor"/>
      </rPr>
      <t xml:space="preserve"> Wichita Family Crisis Center, Inc. - serves Cowley, Sedgwick, Sumner Counties</t>
    </r>
  </si>
  <si>
    <t xml:space="preserve">VOCA </t>
  </si>
  <si>
    <r>
      <rPr>
        <b/>
        <sz val="12"/>
        <color theme="1"/>
        <rFont val="Calibri"/>
        <family val="2"/>
        <scheme val="minor"/>
      </rPr>
      <t>Subgrantee:</t>
    </r>
    <r>
      <rPr>
        <sz val="12"/>
        <color theme="1"/>
        <rFont val="Calibri"/>
        <family val="2"/>
        <scheme val="minor"/>
      </rPr>
      <t xml:space="preserve"> TFI's Topeka Visitation &amp; Exchange Center</t>
    </r>
  </si>
  <si>
    <r>
      <t xml:space="preserve">Subgrantee: </t>
    </r>
    <r>
      <rPr>
        <sz val="12"/>
        <color theme="1"/>
        <rFont val="Calibri"/>
        <family val="2"/>
        <scheme val="minor"/>
      </rPr>
      <t>Avenue of Life</t>
    </r>
  </si>
  <si>
    <r>
      <rPr>
        <b/>
        <sz val="12"/>
        <color theme="1"/>
        <rFont val="Calibri"/>
        <family val="2"/>
        <scheme val="minor"/>
      </rPr>
      <t>Subgrantee:</t>
    </r>
    <r>
      <rPr>
        <sz val="12"/>
        <color theme="1"/>
        <rFont val="Calibri"/>
        <family val="2"/>
        <scheme val="minor"/>
      </rPr>
      <t xml:space="preserve"> Friends of Yates</t>
    </r>
  </si>
  <si>
    <r>
      <rPr>
        <b/>
        <sz val="12"/>
        <color theme="1"/>
        <rFont val="Calibri"/>
        <family val="2"/>
        <scheme val="minor"/>
      </rPr>
      <t>Subgrantee:</t>
    </r>
    <r>
      <rPr>
        <sz val="12"/>
        <color theme="1"/>
        <rFont val="Calibri"/>
        <family val="2"/>
        <scheme val="minor"/>
      </rPr>
      <t xml:space="preserve"> The Family Conservancy, Inc.</t>
    </r>
  </si>
  <si>
    <r>
      <rPr>
        <b/>
        <sz val="12"/>
        <color theme="1"/>
        <rFont val="Calibri"/>
        <family val="2"/>
        <scheme val="minor"/>
      </rPr>
      <t>Subgrantee:</t>
    </r>
    <r>
      <rPr>
        <sz val="12"/>
        <color theme="1"/>
        <rFont val="Calibri"/>
        <family val="2"/>
        <scheme val="minor"/>
      </rPr>
      <t xml:space="preserve"> Unified Government of Wyandotte County - Kansas City Kansas Police Department</t>
    </r>
  </si>
  <si>
    <r>
      <rPr>
        <b/>
        <sz val="12"/>
        <color theme="1"/>
        <rFont val="Calibri"/>
        <family val="2"/>
        <scheme val="minor"/>
      </rPr>
      <t>Subgrantee:</t>
    </r>
    <r>
      <rPr>
        <sz val="12"/>
        <color theme="1"/>
        <rFont val="Calibri"/>
        <family val="2"/>
        <scheme val="minor"/>
      </rPr>
      <t xml:space="preserve"> Veronica's Voice, Inc.</t>
    </r>
  </si>
  <si>
    <r>
      <t xml:space="preserve">Subgrantee: </t>
    </r>
    <r>
      <rPr>
        <sz val="12"/>
        <color theme="1"/>
        <rFont val="Calibri"/>
        <family val="2"/>
        <scheme val="minor"/>
      </rPr>
      <t>CAC of Sedgwick County</t>
    </r>
  </si>
  <si>
    <r>
      <t xml:space="preserve">Subgrantee: </t>
    </r>
    <r>
      <rPr>
        <sz val="12"/>
        <color theme="1"/>
        <rFont val="Calibri"/>
        <family val="2"/>
        <scheme val="minor"/>
      </rPr>
      <t>City of Topeka Police Department</t>
    </r>
  </si>
  <si>
    <r>
      <t xml:space="preserve">Subgrantee: </t>
    </r>
    <r>
      <rPr>
        <sz val="12"/>
        <color theme="1"/>
        <rFont val="Calibri"/>
        <family val="2"/>
        <scheme val="minor"/>
      </rPr>
      <t>Bourbon County Sheriff's Office</t>
    </r>
  </si>
  <si>
    <r>
      <rPr>
        <b/>
        <sz val="12"/>
        <color theme="1"/>
        <rFont val="Calibri"/>
        <family val="2"/>
        <scheme val="minor"/>
      </rPr>
      <t>Subgrantee:</t>
    </r>
    <r>
      <rPr>
        <sz val="12"/>
        <color theme="1"/>
        <rFont val="Calibri"/>
        <family val="2"/>
        <scheme val="minor"/>
      </rPr>
      <t xml:space="preserve"> Coffey County Sheriff's Office</t>
    </r>
  </si>
  <si>
    <r>
      <t xml:space="preserve">Subgrantee: </t>
    </r>
    <r>
      <rPr>
        <sz val="12"/>
        <color theme="1"/>
        <rFont val="Calibri"/>
        <family val="2"/>
        <scheme val="minor"/>
      </rPr>
      <t>Ottawa Police Department</t>
    </r>
  </si>
  <si>
    <t>Provide advocacy, support, and services for victims of domestic violence, sexual assault, and child abuse as well as their families and non-offending caregivers while creating a community of awareness.</t>
  </si>
  <si>
    <t>Provide child exchange and visitation services to individuals residing in seven counties in Southeast Kansas.</t>
  </si>
  <si>
    <t>Provide supervised visitation and monitored exchanges.</t>
  </si>
  <si>
    <t>Provide services that identify and meet the needs of child abuse victims and their caregivers, and provide activities that support and enhance a coordinated and comprehensive multidisciplinary team response.</t>
  </si>
  <si>
    <t>Fund Project A.C.T., a community-wide endeavor to strengthen the overall structural response to crime victims and provide immediate access to support services from reporting to sentencing of a crime.</t>
  </si>
  <si>
    <t xml:space="preserve">Provide continuing, increased, and enhanced supervised visitation and monitored exchange services to children and families in need. </t>
  </si>
  <si>
    <t>Support the Sexual Assault Advocate and Helpline Advocate positions, providing outreach and advocacy services to victims of sexual assault.</t>
  </si>
  <si>
    <t>Provide an array of victims services to facilitate healing for children and families.</t>
  </si>
  <si>
    <t>Provide victim services for victims in domestic violence and criminal cases.</t>
  </si>
  <si>
    <t>Provide transitional housing and supportive services to survivors of domestic violence.</t>
  </si>
  <si>
    <t>Provide transitional housing and supportive services for survivors of domestic violence.</t>
  </si>
  <si>
    <t>Provide domestic violence, sexual assault, and stalking advocacy and awareness to crime victims in Grant, Haskell, Morton, Seward, Stanton and Stevens counties.</t>
  </si>
  <si>
    <t>Provide quality forensic interviews, advocacy, education, referrals, and therapy to child victims of sexual abuse, severe physical abuse, and children exposed to abuse.</t>
  </si>
  <si>
    <t>Provide safe shelter, crisis intervention, and supportive services to victims of domestic violence and their dependent children.</t>
  </si>
  <si>
    <t>Serve victims of a myriad of violent experiences, including survivors of homicide victims, victims of robbery, drive-by shootings, gang violence, and hate and bias crimes.</t>
  </si>
  <si>
    <t>Enhance and expand direct services to victims by responding to their emotional, physical, and safety needs.</t>
  </si>
  <si>
    <t>Provide support to victims of domestic or sexual violence and their families and friends.</t>
  </si>
  <si>
    <t>Provide pre-service training, continuing education, and supervision to Court Appointed Special Advocate volunteers to give them the skills needed to advocate for victims of child abuse.</t>
  </si>
  <si>
    <t>Provide legal services and advocacy to victims of crime who are persons with disabilities or who are victims of crime and are senior citizens.</t>
  </si>
  <si>
    <t>Provide safe supervised visitation and exchange services for families.</t>
  </si>
  <si>
    <r>
      <t>Provide services to domestic violence, sexual assaul</t>
    </r>
    <r>
      <rPr>
        <sz val="11"/>
        <rFont val="Calibri"/>
        <family val="2"/>
        <scheme val="minor"/>
      </rPr>
      <t>t,</t>
    </r>
    <r>
      <rPr>
        <sz val="11"/>
        <color theme="1"/>
        <rFont val="Calibri"/>
        <family val="2"/>
        <scheme val="minor"/>
      </rPr>
      <t xml:space="preserve"> and child sexual abuse victims in the rural service area.</t>
    </r>
  </si>
  <si>
    <r>
      <t>P</t>
    </r>
    <r>
      <rPr>
        <sz val="11"/>
        <rFont val="Calibri"/>
        <family val="2"/>
        <scheme val="minor"/>
      </rPr>
      <t>rovide  advocacy</t>
    </r>
    <r>
      <rPr>
        <sz val="11"/>
        <color theme="1"/>
        <rFont val="Calibri"/>
        <family val="2"/>
        <scheme val="minor"/>
      </rPr>
      <t xml:space="preserve"> services  to victims such as, </t>
    </r>
    <r>
      <rPr>
        <sz val="11"/>
        <rFont val="Calibri"/>
        <family val="2"/>
        <scheme val="minor"/>
      </rPr>
      <t xml:space="preserve">providing referrals and assisting with the Crime Victims Compensation Application. </t>
    </r>
  </si>
  <si>
    <t>VAWA</t>
  </si>
  <si>
    <t>Fund the Victim-Witness Coordinator position, salary and training.</t>
  </si>
  <si>
    <r>
      <t>Provide comprehensive services to victims of domestic violence 24 hou</t>
    </r>
    <r>
      <rPr>
        <sz val="11"/>
        <rFont val="Calibri"/>
        <family val="2"/>
        <scheme val="minor"/>
      </rPr>
      <t>rs</t>
    </r>
    <r>
      <rPr>
        <sz val="11"/>
        <color theme="1"/>
        <rFont val="Calibri"/>
        <family val="2"/>
        <scheme val="minor"/>
      </rPr>
      <t xml:space="preserve"> a day, 7 days a week.</t>
    </r>
  </si>
  <si>
    <r>
      <t xml:space="preserve">Provide advocacy </t>
    </r>
    <r>
      <rPr>
        <sz val="11"/>
        <rFont val="Calibri"/>
        <family val="2"/>
        <scheme val="minor"/>
      </rPr>
      <t>services to child victims of crime.</t>
    </r>
  </si>
  <si>
    <r>
      <t>Volunteers provide assistance to child abuse victims such as, helping juveniles understand the court process and advocating for homes in which they</t>
    </r>
    <r>
      <rPr>
        <sz val="11"/>
        <color rgb="FFFF0000"/>
        <rFont val="Calibri"/>
        <family val="2"/>
        <scheme val="minor"/>
      </rPr>
      <t xml:space="preserve"> </t>
    </r>
    <r>
      <rPr>
        <sz val="11"/>
        <rFont val="Calibri"/>
        <family val="2"/>
        <scheme val="minor"/>
      </rPr>
      <t xml:space="preserve">will not be abused. </t>
    </r>
  </si>
  <si>
    <r>
      <t xml:space="preserve">Provide quality advocacy services and forensic Interviews </t>
    </r>
    <r>
      <rPr>
        <sz val="11"/>
        <rFont val="Calibri"/>
        <family val="2"/>
        <scheme val="minor"/>
      </rPr>
      <t>for child victims of crime.</t>
    </r>
  </si>
  <si>
    <t>Provide shelter and advocacy services to victims of crime in Southeast Kansas.</t>
  </si>
  <si>
    <r>
      <rPr>
        <sz val="11"/>
        <rFont val="Calibri"/>
        <family val="2"/>
        <scheme val="minor"/>
      </rPr>
      <t>Address</t>
    </r>
    <r>
      <rPr>
        <sz val="11"/>
        <color theme="1"/>
        <rFont val="Calibri"/>
        <family val="2"/>
        <scheme val="minor"/>
      </rPr>
      <t xml:space="preserve"> unmet needs for child victims with child-centered coordinated care.</t>
    </r>
  </si>
  <si>
    <r>
      <t>Provide court advocacy to victims of all crimes,</t>
    </r>
    <r>
      <rPr>
        <sz val="11"/>
        <rFont val="Calibri"/>
        <family val="2"/>
        <scheme val="minor"/>
      </rPr>
      <t xml:space="preserve"> including </t>
    </r>
    <r>
      <rPr>
        <sz val="11"/>
        <color theme="1"/>
        <rFont val="Calibri"/>
        <family val="2"/>
        <scheme val="minor"/>
      </rPr>
      <t xml:space="preserve"> domestic crimes. Oversee and facilitate Property Crimes Compensation Fund.</t>
    </r>
  </si>
  <si>
    <t>Provide free advocacy and therapy services to survivors.</t>
  </si>
  <si>
    <t>Provide direct services to the victims of the crimes of domestic violence and human trafficking in Douglas, Jefferson, and Franklin counties.</t>
  </si>
  <si>
    <r>
      <t xml:space="preserve">Provide advocacy services to victims of domestic </t>
    </r>
    <r>
      <rPr>
        <sz val="11"/>
        <rFont val="Calibri"/>
        <family val="2"/>
        <scheme val="minor"/>
      </rPr>
      <t>violence, sexual assault, and stalking in 18 counties in north</t>
    </r>
    <r>
      <rPr>
        <sz val="11"/>
        <color theme="1"/>
        <rFont val="Calibri"/>
        <family val="2"/>
        <scheme val="minor"/>
      </rPr>
      <t>west Kansas.</t>
    </r>
  </si>
  <si>
    <t>Provide advocacy and emergency support to victims of domestic violence and sexual assault.</t>
  </si>
  <si>
    <r>
      <t xml:space="preserve">Fund a volunteer supervisor to lead volunteer advocates  </t>
    </r>
    <r>
      <rPr>
        <sz val="11"/>
        <rFont val="Calibri"/>
        <family val="2"/>
        <scheme val="minor"/>
      </rPr>
      <t>supporting</t>
    </r>
    <r>
      <rPr>
        <sz val="11"/>
        <color theme="1"/>
        <rFont val="Calibri"/>
        <family val="2"/>
        <scheme val="minor"/>
      </rPr>
      <t xml:space="preserve"> child victims of abuse and maltreatment.</t>
    </r>
  </si>
  <si>
    <r>
      <t xml:space="preserve">Highly trained and supported CASA volunteers </t>
    </r>
    <r>
      <rPr>
        <sz val="11"/>
        <rFont val="Calibri"/>
        <family val="2"/>
        <scheme val="minor"/>
      </rPr>
      <t xml:space="preserve">provide quality advocacy services to child abuse and maltreatment victims. </t>
    </r>
  </si>
  <si>
    <t>Provide comprehensive advocacy services to victims of domestic and sexual violence and stalking.</t>
  </si>
  <si>
    <t>Employ and train personnel to provide services to victims of crime in the criminal justice system in Ford, Clark, Comanche, Kiowa, and Meade counties.</t>
  </si>
  <si>
    <t>CASA volunteers provide advocacy services for child and teen victims of abuse, neglect, human trafficking, and maltreatment.</t>
  </si>
  <si>
    <r>
      <t xml:space="preserve">Subgrantee: </t>
    </r>
    <r>
      <rPr>
        <sz val="12"/>
        <color theme="1"/>
        <rFont val="Calibri"/>
        <family val="2"/>
        <scheme val="minor"/>
      </rPr>
      <t>Crisis Center, Inc.</t>
    </r>
  </si>
  <si>
    <t>Expand and enhance direct intervention and related assistance services tailored for victims of sexual assault, and to increase support for underserved populations.</t>
  </si>
  <si>
    <t>Provide client services to survivors of domestic violence in Johnson and Miami counties.</t>
  </si>
  <si>
    <t>Provide direct services to victims through advocacy, forensic, and mental health services.</t>
  </si>
  <si>
    <t>Provide supportive services to crime victims of domestic violence, sexual assault, stalking, and human trafficking.</t>
  </si>
  <si>
    <t>Provide support services to crime victims.</t>
  </si>
  <si>
    <t xml:space="preserve">Provide services to families in conflict to improve safety and the well being of the children served. </t>
  </si>
  <si>
    <t>Provide victim advocacy services to victims of sexual and domestic violence, recruit volunteers, and provide supervision to the proposed advocates.</t>
  </si>
  <si>
    <t>Fund a systems-based advocate within the Riley County Police Department.</t>
  </si>
  <si>
    <t xml:space="preserve">Ensuring child safety, provide supervised visitation and monitored exchange services. </t>
  </si>
  <si>
    <t>Provide enhanced advocacy services to victims of child abuse and secondary victims through CASA and Stepping Stones Child Advocacy Center.</t>
  </si>
  <si>
    <t>Provide services to victims and work to allow their voices to be lifted in court and connected to supports to help redefine themselves.</t>
  </si>
  <si>
    <t>Provide advocacy and mental health services to child abuse victims by the Child Family Advocates and CACSC therapists throughout the investigation process.</t>
  </si>
  <si>
    <t>Provide shelter, outreach, counseling, advocacy, and other intensive services to assist domestic violence survivors with addressing victimization and achieving self-sufficiency.</t>
  </si>
  <si>
    <t>Fund two Victim Advocate employees and support the established victim services they provide during the initial impact of trauma.</t>
  </si>
  <si>
    <t>Fund the Victim Advocate position that has bridged a gap in services and provides assistance, education, and advocates for victims of crime at the time of crisis.</t>
  </si>
  <si>
    <t xml:space="preserve"> Provide services to child victims of crime.</t>
  </si>
  <si>
    <t>Provide services to domestic violence survivors and their children through crisis intervention, safety planning, personal advocacy, support groups, and shelter.</t>
  </si>
  <si>
    <t>Provide victims with resources and advocacy following their victimization.</t>
  </si>
  <si>
    <t>Provide notification, safety planning, and advocacy services to crime victims of incarcerated and paroled offenders in Kansas.</t>
  </si>
  <si>
    <t>Provide notification, safety planning, and additional services to crime victims of incarcerated and paroled offenders in Kansas and supplement the Kansas Department of Corrections batterer intervention program.</t>
  </si>
  <si>
    <t>Provide services to victims, at no cost to the victims, of drunk and drugged driving to assist them through their victimization and healing journey.</t>
  </si>
  <si>
    <t>Provide emergency shelter, counseling, and support services to victims of domestic and sexual violence.</t>
  </si>
  <si>
    <t>Provide services, crisis intervention, professional counseling, and support services to victims of sexual assault.</t>
  </si>
  <si>
    <t>Provide outreach and referral services, a residential program, peer support, pharmaceutical support, life skills, and advocacy with legal issues for victims of sex trafficking.</t>
  </si>
  <si>
    <t>Sustain vital advocacy, counseling, crisis line, and identification/awareness services for victims of sexual violence.</t>
  </si>
  <si>
    <t>Provide crucial crisis-line, advocacy, counseling, and group support services for Kansas victims of sexual assault in the KC Metro area.</t>
  </si>
  <si>
    <t>Provide intensive in-home services for child victims of abuse or neglect in Johnson and Wyandotte counties who are at high risk for placement disruption due to behavioral challenges.</t>
  </si>
  <si>
    <r>
      <rPr>
        <b/>
        <sz val="12"/>
        <color theme="1"/>
        <rFont val="Calibri"/>
        <family val="2"/>
        <scheme val="minor"/>
      </rPr>
      <t>Subgrantee:</t>
    </r>
    <r>
      <rPr>
        <sz val="12"/>
        <color theme="1"/>
        <rFont val="Calibri"/>
        <family val="2"/>
        <scheme val="minor"/>
      </rPr>
      <t xml:space="preserve"> Unified Government of Wyandotte County - Legal Department</t>
    </r>
  </si>
  <si>
    <r>
      <rPr>
        <b/>
        <sz val="12"/>
        <color theme="1"/>
        <rFont val="Calibri"/>
        <family val="2"/>
        <scheme val="minor"/>
      </rPr>
      <t>Subgrantee:</t>
    </r>
    <r>
      <rPr>
        <sz val="12"/>
        <color theme="1"/>
        <rFont val="Calibri"/>
        <family val="2"/>
        <scheme val="minor"/>
      </rPr>
      <t xml:space="preserve"> Wyandotte County District Attorney's Office</t>
    </r>
  </si>
  <si>
    <t>Provide legal assistance to enhance the security and well-being of victims.</t>
  </si>
  <si>
    <r>
      <t xml:space="preserve">Subgrantee: </t>
    </r>
    <r>
      <rPr>
        <sz val="12"/>
        <color theme="1"/>
        <rFont val="Calibri"/>
        <family val="2"/>
        <scheme val="minor"/>
      </rPr>
      <t>Garden City Police Department</t>
    </r>
  </si>
  <si>
    <t>PSN*</t>
  </si>
  <si>
    <r>
      <rPr>
        <b/>
        <sz val="12"/>
        <color theme="1"/>
        <rFont val="Calibri"/>
        <family val="2"/>
        <scheme val="minor"/>
      </rPr>
      <t>Subgrantee:</t>
    </r>
    <r>
      <rPr>
        <sz val="12"/>
        <color theme="1"/>
        <rFont val="Calibri"/>
        <family val="2"/>
        <scheme val="minor"/>
      </rPr>
      <t xml:space="preserve"> Johnson County Sheriff's Department</t>
    </r>
  </si>
  <si>
    <r>
      <rPr>
        <b/>
        <sz val="12"/>
        <color theme="1"/>
        <rFont val="Calibri"/>
        <family val="2"/>
        <scheme val="minor"/>
      </rPr>
      <t>Subgrantee:</t>
    </r>
    <r>
      <rPr>
        <sz val="12"/>
        <color theme="1"/>
        <rFont val="Calibri"/>
        <family val="2"/>
        <scheme val="minor"/>
      </rPr>
      <t xml:space="preserve"> Sedgwick County Regional Forensic Science Center</t>
    </r>
  </si>
  <si>
    <r>
      <rPr>
        <b/>
        <sz val="12"/>
        <color theme="1"/>
        <rFont val="Calibri"/>
        <family val="2"/>
        <scheme val="minor"/>
      </rPr>
      <t>Subgrantee:</t>
    </r>
    <r>
      <rPr>
        <sz val="12"/>
        <color theme="1"/>
        <rFont val="Calibri"/>
        <family val="2"/>
        <scheme val="minor"/>
      </rPr>
      <t xml:space="preserve"> Wichita State University Office of Research</t>
    </r>
  </si>
  <si>
    <t>NCHIP*</t>
  </si>
  <si>
    <t>PREA*</t>
  </si>
  <si>
    <t>RSAT*</t>
  </si>
  <si>
    <t xml:space="preserve">PSN* </t>
  </si>
  <si>
    <t>Provide advocacy services for survivors of sexual violence, Prison Rape Elimination Act response for state detention facilities, and campus outreach for two college campuses.</t>
  </si>
  <si>
    <t>Prosecute domestic violence cases in Douglas County and work with local stakeholders to ensure victim safety and offender accountability.</t>
  </si>
  <si>
    <t>Provide a Batterer Intervention Program, certified by the Kansas Attorney General, in 17 counties to increase victim safety and change the way the batterer thinks about domestic violence.</t>
  </si>
  <si>
    <t>Implement the Campus Awareness, Prevention, and Services Project to end gender-based violence on college campuses.</t>
  </si>
  <si>
    <t>Implement, employ, and train a prosecutorial unit that specifically addresses victims of violent crimes.</t>
  </si>
  <si>
    <t>Fund domestic violence advocates to respond with Junction City Police Department officers to all domestic violence scenes, 24 hours a day, 365 days a year.</t>
  </si>
  <si>
    <t>Maintain core victim services and criminal justice initiatives, while supporting complementary new initiatives and emergency services for victims and their families.</t>
  </si>
  <si>
    <t>Provide specialized contact with victims and effective coordination of resources that address victims of violent crimes.</t>
  </si>
  <si>
    <t>Fund a Jessica Gonzales Victim Assistant position to provide adequate victim services, emotional support, and emergency resources to support domestic violence, dating violence, and sex assault victims.</t>
  </si>
  <si>
    <t>Provide survivors of sexual violence with assistance navigating the criminal justice system, and provide outreach to underserved individuals--specifically people who identify as LBGTQ and people who are incarcerated.</t>
  </si>
  <si>
    <t>Purchase and disseminate Sexual Assault Evidence Collection Kits to help provide a clear and standardized process for the collection of critical evidence.</t>
  </si>
  <si>
    <t>Provide training, information, and coordination of Kansas protection orders.</t>
  </si>
  <si>
    <t>Increase advocacy and victim services to underserved populations and victims of domestic violence. Continue and enhance prosecution of individuals charged with domestic violence in Wyandotte County.</t>
  </si>
  <si>
    <t>Increase prosecution of sexual assault cases and provide victims with more support through the trial process.</t>
  </si>
  <si>
    <t>Fund positions to work toward eliminating the backlog of manual dispositions waiting to be data-entered.  Fund staff's attendance at two Compact Council meetings and two SEARCH meetings to allow for partnership with other criminal history record custodians, end-users, and policy-makers to regulate and facilitate the sharing of complete, accurate, and timely criminal history record information to noncriminal justice users to enhance public safety.</t>
  </si>
  <si>
    <t>Target substance abuse among female inmates assessed showing need for treatment and high risks in substance use/abuse and recidivism.</t>
  </si>
  <si>
    <r>
      <rPr>
        <b/>
        <sz val="12"/>
        <color theme="1"/>
        <rFont val="Calibri"/>
        <family val="2"/>
        <scheme val="minor"/>
      </rPr>
      <t>Subgrantee:</t>
    </r>
    <r>
      <rPr>
        <sz val="12"/>
        <color theme="1"/>
        <rFont val="Calibri"/>
        <family val="2"/>
        <scheme val="minor"/>
      </rPr>
      <t xml:space="preserve"> The Willow Domestic Violence Center - serves Douglas, Franklin, Jefferson Counties</t>
    </r>
  </si>
  <si>
    <r>
      <rPr>
        <b/>
        <sz val="12"/>
        <color theme="1"/>
        <rFont val="Calibri"/>
        <family val="2"/>
        <scheme val="minor"/>
      </rPr>
      <t>Subgrantee:</t>
    </r>
    <r>
      <rPr>
        <sz val="12"/>
        <color theme="1"/>
        <rFont val="Calibri"/>
        <family val="2"/>
        <scheme val="minor"/>
      </rPr>
      <t xml:space="preserve"> Domestic Violence Association of Central Kansas (DVACK) - serves Cloud, Dickinson, Ellsworth, Jewell, Lincoln, Mitchell, Ottawa, Republic, Saline, Washington Counties</t>
    </r>
  </si>
  <si>
    <r>
      <rPr>
        <b/>
        <sz val="12"/>
        <color theme="1"/>
        <rFont val="Calibri"/>
        <family val="2"/>
        <scheme val="minor"/>
      </rPr>
      <t>Subgrantee:</t>
    </r>
    <r>
      <rPr>
        <sz val="12"/>
        <color theme="1"/>
        <rFont val="Calibri"/>
        <family val="2"/>
        <scheme val="minor"/>
      </rPr>
      <t xml:space="preserve"> Wichita Area Sexual Assault Center (WASAC) - serves Cowley, Sedgwick, Sumner Counties</t>
    </r>
  </si>
  <si>
    <r>
      <rPr>
        <b/>
        <sz val="12"/>
        <color theme="1"/>
        <rFont val="Calibri"/>
        <family val="2"/>
        <scheme val="minor"/>
      </rPr>
      <t>Subgrantee:</t>
    </r>
    <r>
      <rPr>
        <sz val="12"/>
        <color theme="1"/>
        <rFont val="Calibri"/>
        <family val="2"/>
        <scheme val="minor"/>
      </rPr>
      <t xml:space="preserve"> YWCA Center for Safety and Empowerment - serves Jackson, Shawnee, Wabaunsee Counties</t>
    </r>
  </si>
  <si>
    <r>
      <t xml:space="preserve">Subgrantee: </t>
    </r>
    <r>
      <rPr>
        <sz val="12"/>
        <color theme="1"/>
        <rFont val="Calibri"/>
        <family val="2"/>
        <scheme val="minor"/>
      </rPr>
      <t>Harvey County Domestic Violence/Sexual Assault Task Force - serves Harvey, Marion, McPherson Counties</t>
    </r>
  </si>
  <si>
    <r>
      <t xml:space="preserve">Subgrantee: </t>
    </r>
    <r>
      <rPr>
        <sz val="12"/>
        <color theme="1"/>
        <rFont val="Calibri"/>
        <family val="2"/>
        <scheme val="minor"/>
      </rPr>
      <t>Liberal Area Rape Crisis/Domestic Violence Services (LARC DVS) - serves Grant, Haskell, Morton, Seward, Stanton, Stevens Counties</t>
    </r>
  </si>
  <si>
    <r>
      <t xml:space="preserve">Subgrantee: </t>
    </r>
    <r>
      <rPr>
        <sz val="12"/>
        <color theme="1"/>
        <rFont val="Calibri"/>
        <family val="2"/>
        <scheme val="minor"/>
      </rPr>
      <t>Hope Unlimited – serves Allen, Anderson, Neosho, Woodson Counties</t>
    </r>
  </si>
  <si>
    <r>
      <t xml:space="preserve">Subgrantee: </t>
    </r>
    <r>
      <rPr>
        <sz val="12"/>
        <color theme="1"/>
        <rFont val="Calibri"/>
        <family val="2"/>
        <scheme val="minor"/>
      </rPr>
      <t>10th Judicial District Court</t>
    </r>
  </si>
  <si>
    <t>NFSIA</t>
  </si>
  <si>
    <t>Total Grant Awards</t>
  </si>
  <si>
    <t>Provide supervised visitation and child exchange services.</t>
  </si>
  <si>
    <r>
      <t xml:space="preserve">Subgrantee: </t>
    </r>
    <r>
      <rPr>
        <sz val="12"/>
        <color theme="1"/>
        <rFont val="Calibri"/>
        <family val="2"/>
        <scheme val="minor"/>
      </rPr>
      <t>12th Judicial District Supervised Visitation Service</t>
    </r>
    <r>
      <rPr>
        <b/>
        <sz val="12"/>
        <color theme="1"/>
        <rFont val="Calibri"/>
        <family val="2"/>
        <scheme val="minor"/>
      </rPr>
      <t xml:space="preserve"> </t>
    </r>
    <r>
      <rPr>
        <sz val="12"/>
        <color theme="1"/>
        <rFont val="Calibri"/>
        <family val="2"/>
        <scheme val="minor"/>
      </rPr>
      <t>- serves Cloud, Jewell, Lincoln, Mitchell, Republic, Washington Counties</t>
    </r>
  </si>
  <si>
    <r>
      <rPr>
        <b/>
        <sz val="12"/>
        <color theme="1"/>
        <rFont val="Calibri"/>
        <family val="2"/>
        <scheme val="minor"/>
      </rPr>
      <t>Subgrantee:</t>
    </r>
    <r>
      <rPr>
        <sz val="12"/>
        <color theme="1"/>
        <rFont val="Calibri"/>
        <family val="2"/>
        <scheme val="minor"/>
      </rPr>
      <t xml:space="preserve"> North Central Kansas CASA, Inc. - serves Cloud, Jewell, Lincoln, Mitchell, Republic, Washington Counties</t>
    </r>
  </si>
  <si>
    <r>
      <t xml:space="preserve">Professional staff and trained CASA Volunteers provide personal advocacy to child victims of crime. </t>
    </r>
    <r>
      <rPr>
        <sz val="11"/>
        <rFont val="Calibri"/>
        <family val="2"/>
        <scheme val="minor"/>
      </rPr>
      <t>Staff will also</t>
    </r>
    <r>
      <rPr>
        <sz val="11"/>
        <color rgb="FFFF0000"/>
        <rFont val="Calibri"/>
        <family val="2"/>
        <scheme val="minor"/>
      </rPr>
      <t xml:space="preserve"> </t>
    </r>
    <r>
      <rPr>
        <sz val="11"/>
        <color theme="1"/>
        <rFont val="Calibri"/>
        <family val="2"/>
        <scheme val="minor"/>
      </rPr>
      <t xml:space="preserve">focus on community outreach, awareness, and recruitment.  </t>
    </r>
  </si>
  <si>
    <r>
      <t xml:space="preserve">Subgrantee: </t>
    </r>
    <r>
      <rPr>
        <sz val="12"/>
        <color theme="1"/>
        <rFont val="Calibri"/>
        <family val="2"/>
        <scheme val="minor"/>
      </rPr>
      <t>Children's Advocacy Center - serves Cherokee, Crawford, Labette Counties</t>
    </r>
  </si>
  <si>
    <r>
      <t xml:space="preserve">Subgrantee: </t>
    </r>
    <r>
      <rPr>
        <sz val="12"/>
        <color theme="1"/>
        <rFont val="Calibri"/>
        <family val="2"/>
        <scheme val="minor"/>
      </rPr>
      <t>Northwest Kansas Community Corrections - serves Cheyenne, Decatur, Ellis, Gove, Graham, Logan, Norton, Osborne, Phillips, Rawlins, Rooks, Sheridan, Sherman, Smith, Thomas, Trego, Wallace Counties</t>
    </r>
  </si>
  <si>
    <r>
      <t>Provide 50 percent of Campus Advocate salary and enable the continuation</t>
    </r>
    <r>
      <rPr>
        <sz val="11"/>
        <rFont val="Calibri"/>
        <family val="2"/>
        <scheme val="minor"/>
      </rPr>
      <t xml:space="preserve"> of the</t>
    </r>
    <r>
      <rPr>
        <sz val="11"/>
        <color theme="1"/>
        <rFont val="Calibri"/>
        <family val="2"/>
        <scheme val="minor"/>
      </rPr>
      <t xml:space="preserve"> campus advocacy program at Garden City Community College.</t>
    </r>
  </si>
  <si>
    <r>
      <rPr>
        <b/>
        <sz val="12"/>
        <color theme="1"/>
        <rFont val="Calibri"/>
        <family val="2"/>
        <scheme val="minor"/>
      </rPr>
      <t>Subgrantee:</t>
    </r>
    <r>
      <rPr>
        <sz val="12"/>
        <color theme="1"/>
        <rFont val="Calibri"/>
        <family val="2"/>
        <scheme val="minor"/>
      </rPr>
      <t xml:space="preserve"> Spirit of the Plains, CASA, Inc. - serves Finney, Greeley, Hamilton, Kearny, Scott, Wichita Counties</t>
    </r>
  </si>
  <si>
    <r>
      <t xml:space="preserve">Subgrantee: </t>
    </r>
    <r>
      <rPr>
        <sz val="12"/>
        <color theme="1"/>
        <rFont val="Calibri"/>
        <family val="2"/>
        <scheme val="minor"/>
      </rPr>
      <t>CASA - Children Worth Saving, Inc. - serves Clark, Comanche, Ford, Gray, Kiowa, Meade Counties</t>
    </r>
  </si>
  <si>
    <r>
      <t xml:space="preserve">Subgrantee: </t>
    </r>
    <r>
      <rPr>
        <sz val="12"/>
        <color theme="1"/>
        <rFont val="Calibri"/>
        <family val="2"/>
        <scheme val="minor"/>
      </rPr>
      <t>Crisis Center of Dodge City - serves Clark, Ford, Gray, Hodgeman, Meade Counties</t>
    </r>
  </si>
  <si>
    <r>
      <t xml:space="preserve">Subgrantee: </t>
    </r>
    <r>
      <rPr>
        <sz val="12"/>
        <color theme="1"/>
        <rFont val="Calibri"/>
        <family val="2"/>
        <scheme val="minor"/>
      </rPr>
      <t>Meadowlark House CAC - serves Clark, Comanche, Edwards, Ford, Gray, Hodgeman, Kiowa, Meade Counties</t>
    </r>
  </si>
  <si>
    <t>Provide services to child victims of crimes in eight counties by providing high quality advocacy services, a location for interviews, evidence-based therapy, and Multidisciplinary Team coordination.</t>
  </si>
  <si>
    <r>
      <t xml:space="preserve">Subgrantee: </t>
    </r>
    <r>
      <rPr>
        <sz val="12"/>
        <color theme="1"/>
        <rFont val="Calibri"/>
        <family val="2"/>
        <scheme val="minor"/>
      </rPr>
      <t>CASA A Voice for Children, Inc. - serves Harvey, McPherson Counties</t>
    </r>
  </si>
  <si>
    <t>Provide pre-service training, continuing education, and supervision to Court Appointed Special Advocate volunteers to give them the skills needed to best serve victims of child abuse.</t>
  </si>
  <si>
    <r>
      <t xml:space="preserve">Subgrantee: </t>
    </r>
    <r>
      <rPr>
        <sz val="12"/>
        <color theme="1"/>
        <rFont val="Calibri"/>
        <family val="2"/>
        <scheme val="minor"/>
      </rPr>
      <t>Heart to Heart - serves Harvey, Marion, McPherson Counties</t>
    </r>
  </si>
  <si>
    <t>Provide victim-centered investigations into all reports of domestic violence, dating violence, sexual assault, and stalking.</t>
  </si>
  <si>
    <r>
      <t xml:space="preserve">Subgrantee: </t>
    </r>
    <r>
      <rPr>
        <sz val="12"/>
        <color theme="1"/>
        <rFont val="Calibri"/>
        <family val="2"/>
        <scheme val="minor"/>
      </rPr>
      <t>CASA of Johnson and Wyandotte Counties</t>
    </r>
  </si>
  <si>
    <t>Fund the Protection Order Advocate position, 75 percent of the Property Crime Advocate position, and the Elder Crisis Program.</t>
  </si>
  <si>
    <r>
      <rPr>
        <b/>
        <sz val="12"/>
        <color theme="1"/>
        <rFont val="Calibri"/>
        <family val="2"/>
        <scheme val="minor"/>
      </rPr>
      <t>Subgrantee:</t>
    </r>
    <r>
      <rPr>
        <sz val="12"/>
        <color theme="1"/>
        <rFont val="Calibri"/>
        <family val="2"/>
        <scheme val="minor"/>
      </rPr>
      <t xml:space="preserve"> One Heart Project - serves Douglas, Johnson, Leavenworth, Shawnee, Wyandotte Counties</t>
    </r>
  </si>
  <si>
    <t>Provide free legal representation to survivors of domestic violence in Kansas. These free services are essential for client safety and emotional and financial independence.</t>
  </si>
  <si>
    <r>
      <rPr>
        <b/>
        <sz val="12"/>
        <color theme="1"/>
        <rFont val="Calibri"/>
        <family val="2"/>
        <scheme val="minor"/>
      </rPr>
      <t>Subgrantee:</t>
    </r>
    <r>
      <rPr>
        <sz val="12"/>
        <color theme="1"/>
        <rFont val="Calibri"/>
        <family val="2"/>
        <scheme val="minor"/>
      </rPr>
      <t xml:space="preserve"> Sunflower House, Inc. - serves Johnson, Wyandotte Counties</t>
    </r>
  </si>
  <si>
    <r>
      <rPr>
        <b/>
        <sz val="12"/>
        <color theme="1"/>
        <rFont val="Calibri"/>
        <family val="2"/>
        <scheme val="minor"/>
      </rPr>
      <t>Subgrantee:</t>
    </r>
    <r>
      <rPr>
        <sz val="12"/>
        <color theme="1"/>
        <rFont val="Calibri"/>
        <family val="2"/>
        <scheme val="minor"/>
      </rPr>
      <t xml:space="preserve"> First Judicial District CASA Association - serves Atchison, Leavenworth Counties</t>
    </r>
  </si>
  <si>
    <r>
      <t xml:space="preserve">Subgrantee: </t>
    </r>
    <r>
      <rPr>
        <sz val="12"/>
        <color theme="1"/>
        <rFont val="Calibri"/>
        <family val="2"/>
        <scheme val="minor"/>
      </rPr>
      <t>5th Judicial District Community Corrections - serves Chase, Lyon Counties</t>
    </r>
  </si>
  <si>
    <t>Provide crisis and court advocacy for Lyon County victims of domestic and dating violence, sexual assault, and stalking.</t>
  </si>
  <si>
    <r>
      <rPr>
        <b/>
        <sz val="12"/>
        <color theme="1"/>
        <rFont val="Calibri"/>
        <family val="2"/>
        <scheme val="minor"/>
      </rPr>
      <t>Subgrantee:</t>
    </r>
    <r>
      <rPr>
        <sz val="12"/>
        <color theme="1"/>
        <rFont val="Calibri"/>
        <family val="2"/>
        <scheme val="minor"/>
      </rPr>
      <t xml:space="preserve"> Horizons Mental Health Center - serves Barber, Harper, Reno Counties</t>
    </r>
  </si>
  <si>
    <t>Make essential services available and accessible to victims of sexual and domestic violence.</t>
  </si>
  <si>
    <t>Strengthen the quality of direct services to crime victims who experience sexual and domestic violence through a well-trained returning staff, resources, outreach, and screening.</t>
  </si>
  <si>
    <r>
      <rPr>
        <b/>
        <sz val="12"/>
        <color theme="1"/>
        <rFont val="Calibri"/>
        <family val="2"/>
        <scheme val="minor"/>
      </rPr>
      <t>Subgrantee:</t>
    </r>
    <r>
      <rPr>
        <sz val="12"/>
        <color theme="1"/>
        <rFont val="Calibri"/>
        <family val="2"/>
        <scheme val="minor"/>
      </rPr>
      <t xml:space="preserve"> Child Advocacy &amp; Parenting Services, Inc. - serves Dickinson, Ottawa, Saline Counties</t>
    </r>
  </si>
  <si>
    <t>Provide notification, safety planning, and advocacy services to victims of incarcerated or paroled domestic violence offenders in Kansas.</t>
  </si>
  <si>
    <r>
      <rPr>
        <b/>
        <sz val="12"/>
        <color theme="1"/>
        <rFont val="Calibri"/>
        <family val="2"/>
        <scheme val="minor"/>
      </rPr>
      <t>Subgrantee:</t>
    </r>
    <r>
      <rPr>
        <sz val="12"/>
        <color theme="1"/>
        <rFont val="Calibri"/>
        <family val="2"/>
        <scheme val="minor"/>
      </rPr>
      <t xml:space="preserve"> LifeHouse Child Advocacy Center</t>
    </r>
  </si>
  <si>
    <r>
      <rPr>
        <b/>
        <sz val="12"/>
        <color theme="1"/>
        <rFont val="Calibri"/>
        <family val="2"/>
        <scheme val="minor"/>
      </rPr>
      <t xml:space="preserve">Subgrantee: </t>
    </r>
    <r>
      <rPr>
        <sz val="12"/>
        <color theme="1"/>
        <rFont val="Calibri"/>
        <family val="2"/>
        <scheme val="minor"/>
      </rPr>
      <t>Foster Adopt Connect, Inc. - serves Johnson, Wyandotte Counties</t>
    </r>
  </si>
  <si>
    <t>Provide culturally-specific advocacy and educational supportive services for African American Survivors.</t>
  </si>
  <si>
    <r>
      <rPr>
        <b/>
        <sz val="12"/>
        <color theme="1"/>
        <rFont val="Calibri"/>
        <family val="2"/>
        <scheme val="minor"/>
      </rPr>
      <t>Subgrantee:</t>
    </r>
    <r>
      <rPr>
        <sz val="12"/>
        <color theme="1"/>
        <rFont val="Calibri"/>
        <family val="2"/>
        <scheme val="minor"/>
      </rPr>
      <t xml:space="preserve"> Metropolitan Organization to Counter Sexual Assault (MOCSA) - serves Johnson, Miami, Wyandotte Counties</t>
    </r>
  </si>
  <si>
    <t>Provide direct services to all victims of crime including underserved, domestic violence, sexual assault, and child abuse.</t>
  </si>
  <si>
    <t>Fund domestic violence advocates to respond with Riley County Police Department officers to all domestic violence scenes, 24 hours a day, 365 days a year.</t>
  </si>
  <si>
    <t>Continue to provide trauma-informed services to primary and secondary domestic violence, sexual assault, stalking, and elder abuse crime victims.</t>
  </si>
  <si>
    <r>
      <t xml:space="preserve">Subgrantee: </t>
    </r>
    <r>
      <rPr>
        <sz val="12"/>
        <color theme="1"/>
        <rFont val="Calibri"/>
        <family val="2"/>
        <scheme val="minor"/>
      </rPr>
      <t>Western Kansas Child Advocacy Center - serves Cheyenne, Decatur, Ellis, Finney, gove, Graham, Grant, Greeley, Hamilton, Haskell, Jewell, Kearny, Lane, Logan, Morton, Ness, Norton, Osborne, Phillips, Rawlins, Rooks, Rush, Russell, Scott, Seward, Sheridan, Sherman, Smith, Stanton, Stevens, Thomas, Trego, Wallace, Wichita Counties</t>
    </r>
  </si>
  <si>
    <r>
      <rPr>
        <b/>
        <sz val="12"/>
        <color theme="1"/>
        <rFont val="Calibri"/>
        <family val="2"/>
        <scheme val="minor"/>
      </rPr>
      <t>Subgrantee:</t>
    </r>
    <r>
      <rPr>
        <sz val="12"/>
        <color theme="1"/>
        <rFont val="Calibri"/>
        <family val="2"/>
        <scheme val="minor"/>
      </rPr>
      <t xml:space="preserve"> Kansas Bureau of Investigation - Statewide Impact</t>
    </r>
  </si>
  <si>
    <r>
      <rPr>
        <b/>
        <sz val="12"/>
        <color theme="1"/>
        <rFont val="Calibri"/>
        <family val="2"/>
        <scheme val="minor"/>
      </rPr>
      <t>Subgrantee:</t>
    </r>
    <r>
      <rPr>
        <sz val="12"/>
        <color theme="1"/>
        <rFont val="Calibri"/>
        <family val="2"/>
        <scheme val="minor"/>
      </rPr>
      <t xml:space="preserve"> Kansas CASA Association - Statewide Impact</t>
    </r>
  </si>
  <si>
    <r>
      <rPr>
        <b/>
        <sz val="12"/>
        <color theme="1"/>
        <rFont val="Calibri"/>
        <family val="2"/>
        <scheme val="minor"/>
      </rPr>
      <t>Subgrantee:</t>
    </r>
    <r>
      <rPr>
        <sz val="12"/>
        <color theme="1"/>
        <rFont val="Calibri"/>
        <family val="2"/>
        <scheme val="minor"/>
      </rPr>
      <t xml:space="preserve"> Kansas Coalition Against Sexual &amp; Domestic Violence - Statewide Impact</t>
    </r>
  </si>
  <si>
    <r>
      <rPr>
        <b/>
        <sz val="12"/>
        <color theme="1"/>
        <rFont val="Calibri"/>
        <family val="2"/>
        <scheme val="minor"/>
      </rPr>
      <t>Subgrantee:</t>
    </r>
    <r>
      <rPr>
        <sz val="12"/>
        <color theme="1"/>
        <rFont val="Calibri"/>
        <family val="2"/>
        <scheme val="minor"/>
      </rPr>
      <t xml:space="preserve"> Kansas Department of Corrections - Statewide Impact</t>
    </r>
  </si>
  <si>
    <r>
      <rPr>
        <b/>
        <sz val="12"/>
        <color theme="1"/>
        <rFont val="Calibri"/>
        <family val="2"/>
        <scheme val="minor"/>
      </rPr>
      <t>Subgrantee:</t>
    </r>
    <r>
      <rPr>
        <sz val="12"/>
        <color theme="1"/>
        <rFont val="Calibri"/>
        <family val="2"/>
        <scheme val="minor"/>
      </rPr>
      <t xml:space="preserve"> Kansas Judicial Branch - Statewide Impact</t>
    </r>
  </si>
  <si>
    <r>
      <rPr>
        <b/>
        <sz val="12"/>
        <color theme="1"/>
        <rFont val="Calibri"/>
        <family val="2"/>
        <scheme val="minor"/>
      </rPr>
      <t>Subgrantee:</t>
    </r>
    <r>
      <rPr>
        <sz val="12"/>
        <color theme="1"/>
        <rFont val="Calibri"/>
        <family val="2"/>
        <scheme val="minor"/>
      </rPr>
      <t xml:space="preserve"> Kansas Legal Services, Inc. - Statewide Impact</t>
    </r>
  </si>
  <si>
    <r>
      <rPr>
        <b/>
        <sz val="12"/>
        <color theme="1"/>
        <rFont val="Calibri"/>
        <family val="2"/>
        <scheme val="minor"/>
      </rPr>
      <t>Subgrantee:</t>
    </r>
    <r>
      <rPr>
        <sz val="12"/>
        <color theme="1"/>
        <rFont val="Calibri"/>
        <family val="2"/>
        <scheme val="minor"/>
      </rPr>
      <t xml:space="preserve"> Mothers Against Drunk Driving - Statewide Impact</t>
    </r>
  </si>
  <si>
    <r>
      <rPr>
        <b/>
        <sz val="12"/>
        <color theme="1"/>
        <rFont val="Calibri"/>
        <family val="2"/>
        <scheme val="minor"/>
      </rPr>
      <t>Subgrantee:</t>
    </r>
    <r>
      <rPr>
        <sz val="12"/>
        <color theme="1"/>
        <rFont val="Calibri"/>
        <family val="2"/>
        <scheme val="minor"/>
      </rPr>
      <t xml:space="preserve"> Disability Rights Center of Kansas - Statewide Impact</t>
    </r>
  </si>
  <si>
    <r>
      <t xml:space="preserve">Subgrantee: </t>
    </r>
    <r>
      <rPr>
        <sz val="12"/>
        <color theme="1"/>
        <rFont val="Calibri"/>
        <family val="2"/>
        <scheme val="minor"/>
      </rPr>
      <t>BrightHouse, Inc. - serves Harper, Kingman, Reno, Rice Counties</t>
    </r>
  </si>
  <si>
    <t>The Child Advocacy Center will provide trauma-informed forensic interviews through the MDT model for child victims of sexual abuse and follow-up victim services.</t>
  </si>
  <si>
    <t>Allen County 2022</t>
  </si>
  <si>
    <t>To effectively investigate and coordinate treatment services for children of alleged sexual, physical or emotional abuse; neglect witness to violence and/or drug endangerment.</t>
  </si>
  <si>
    <t>To continue providing CAC services to the 13th Judicial District.</t>
  </si>
  <si>
    <t>Our CAC is a child-focused, community- oriented program that coordinate investigation and intervention services for abused children in a comprehensive, multidisciplinary model.</t>
  </si>
  <si>
    <t>This grant will help the Children's Advocacy Center enhance and expand services in Southeast Kansas.</t>
  </si>
  <si>
    <t>This grant will provide quality interviewing and advocacy services for children in need and support the work of the multidisciplinary team.</t>
  </si>
  <si>
    <t>Provide multidisciplinary child focused approach to investigation,prevention,prosecution &amp; treatment for abused children &amp; families.</t>
  </si>
  <si>
    <t>Sunflower House will provide forensic interviewing and family advocacy to children and their caregivers, working with child protective services to ensure safety of children.</t>
  </si>
  <si>
    <t>To combat the abuse of children in Leavenworth and Atchison Counties through the CAC MDT approach.</t>
  </si>
  <si>
    <t>Funds will support the CAC Director and CAC facility in providing services to child victims of abuse or neglect.</t>
  </si>
  <si>
    <t>To provide funding for salary and benefits for the daily operations of interviewing, intervention, and advocacy for the children and families that come for services at CAC.</t>
  </si>
  <si>
    <t>Advocacy and forensic interviews for victims of abuse and their non-offending caregivers.</t>
  </si>
  <si>
    <t>Through coordinated response, the CAC Program Director will educate the MDT and community about child abuse and cultivate a trauma-responsive community focused on victims' healing and wholeness.</t>
  </si>
  <si>
    <t>Provide services and support for child victims of abuse.</t>
  </si>
  <si>
    <t>The CACSC will utilize this grant funding to ensure children and families receive the comprehensive services needed following abuse and to find ways to enhance program services.</t>
  </si>
  <si>
    <t>Conduct specialized forensic interviews and advocacy to child victims. Enhance investigations by coordinating MDT professionals. Educate and provide awareness to the community on child sexual abuse.</t>
  </si>
  <si>
    <t>Shawnee County 2022</t>
  </si>
  <si>
    <t>Provision of training, technical assistance and accreditation support to promote best practice by Child Advocacy Centers across Kansas.</t>
  </si>
  <si>
    <t>Sedgwick County 2022</t>
  </si>
  <si>
    <t>Barton County 2022</t>
  </si>
  <si>
    <t>Butler County 2022</t>
  </si>
  <si>
    <t>Cloud County 2022</t>
  </si>
  <si>
    <t>Crawford County 2022</t>
  </si>
  <si>
    <t>Ford County 2022</t>
  </si>
  <si>
    <t>Harvey County 2022</t>
  </si>
  <si>
    <t>Johnson County 2022</t>
  </si>
  <si>
    <t>Leavenworth County 2022</t>
  </si>
  <si>
    <t>Lyon County 2022</t>
  </si>
  <si>
    <t>Reno County 2022</t>
  </si>
  <si>
    <t>Riley County 2022</t>
  </si>
  <si>
    <t>Saline County 2022</t>
  </si>
  <si>
    <t>Scott County 2022</t>
  </si>
  <si>
    <t>This project will provide 24 hour victim services to Allen, Anderson, Neosho and Woodson Counties, including staffing of an emergency shelter and outreach services.</t>
  </si>
  <si>
    <t>DSVC provides comprehensive services to survivors, families and friends.</t>
  </si>
  <si>
    <t>To encourage, enlighten and empower individuals effected by domestic violence and sexual violence and help mitigate trauma by providing unbiased, comprehensive survivor services.</t>
  </si>
  <si>
    <t>To help support the Safehouse agency in providing advocacy, support, and shelter services to victims of domestic violence, sexual assault, and stalking in Southeast Kansas.</t>
  </si>
  <si>
    <t>Provide specialized advocacy and support as well as sexual violence education services for youth.</t>
  </si>
  <si>
    <t>The Willow Domestic Violence Center provides shelter and supportive services to survivors of domestic violence and human trafficking in Douglas, Jefferson, and Franklin Counties.</t>
  </si>
  <si>
    <t>This project will provide survivor centered services to those experiencing domestic or sexual violence, human trafficking or stalking. Community education and awareness services will also be provided.</t>
  </si>
  <si>
    <t>This grant project will provide information, emergency shelter and advocacy services to victims of Domestic and Sexual violence in southwest Kansas.</t>
  </si>
  <si>
    <t>Provide advocacy and support to victims and their dependents of sexual assault and domestic violence.</t>
  </si>
  <si>
    <t>To deliver trauma informed DV/SA services for victims and their families in Harvey, Marion, and McPherson counties</t>
  </si>
  <si>
    <t>This grant will assist victim survivors of domestic violence and sexual assault. This grant will provide essential core services to adults and children impacted by domestic violence.</t>
  </si>
  <si>
    <t>Request for support of SOS operational expenses to provide victim services to East Central Kansas.</t>
  </si>
  <si>
    <t>BrightHouse provides confidential, non-judgmental support to victims of sexual assault and domestic violence.</t>
  </si>
  <si>
    <t>Provide vital matching funds for federal grants and to pay the direct expenses of the Kansas Crisis Hotline.</t>
  </si>
  <si>
    <t>To sustain outreach and shelter operations as well as prevention/education services in order to provide life saving services to domestic and sexual violence victims and their dependents.</t>
  </si>
  <si>
    <t>Harbor House provides shelter, court advocacy, and individualized support services to assist survivors to achieve stability and self-sufficiency.</t>
  </si>
  <si>
    <t>This project will support survivors with protection orders and core services. Outreach services and administrative needs will be supported as well.</t>
  </si>
  <si>
    <t>Funding provides community-based domestic violence victim services as well as supports community education and awareness programming.</t>
  </si>
  <si>
    <t>To provide shelter and advocacy for crime victims of DV/SA/ST</t>
  </si>
  <si>
    <t>Project provides training and technical assistance for advocates, nurses, and other professionals to improve responses to victims and survivors.</t>
  </si>
  <si>
    <t>SGF would go toward salaries to perform service, education, and financial assistance to the qualifying victims and survivors in the community, and to build partnerships and strengthen the community.</t>
  </si>
  <si>
    <t>To provide safe shelter, crisisintervention and supportive servicestovictims of domestic violence andtheir dependent children.</t>
  </si>
  <si>
    <t>Through this program MOCSA provides essential advocacy, crisis-line, and group services for victims, training for medical and law enforcement professionals, and community education on sexual violence.</t>
  </si>
  <si>
    <t>Seward County 2022</t>
  </si>
  <si>
    <t>Wyandotte County 2022</t>
  </si>
  <si>
    <t>Douglas County 2022</t>
  </si>
  <si>
    <t>Ellis County 2022</t>
  </si>
  <si>
    <t>Finney County 2022</t>
  </si>
  <si>
    <t>To provide 24 hour victim services in a trauma-informed environment.</t>
  </si>
  <si>
    <t>Domestic Violence providing advocacy and services to survivors, their families, and friends through awareness, education, encouragement and knowledge of available services</t>
  </si>
  <si>
    <t>To encourage, enlighten, and empower individuals effected by domestic violence and help mitigate trauma by providing unbiased, comprehensive survivor services.</t>
  </si>
  <si>
    <t>To provide advocacy, prevention, and shelter services to victims of domestic violence in 7 counties in Southeast Kansas.</t>
  </si>
  <si>
    <t>Rural engagement is vital to increasing rural DV services, and Health and Wellness ensures survivors most basic needs are met, and that they receive referrals and services needed for their own care.</t>
  </si>
  <si>
    <t>This project will provide advocacy to adults and children in our outreach and shelter programs.</t>
  </si>
  <si>
    <t>To provide services of education and prevention for the community. To provide client services to victims of domestic violence.</t>
  </si>
  <si>
    <t>To enhance and expand crisis and core services related to immediate shelter, supportive services, and access to community-based programs for primary and secondary victims of domestic violence</t>
  </si>
  <si>
    <t>This project will support survivors of domestic violence through Safehome's essential services including emergency shelter, 24/7 hotline, and outreach services.</t>
  </si>
  <si>
    <t>This grant will assist in developing safety plans and supporting efforts of victims of domestic violence to make decisions related to their ongoing safety and well being.</t>
  </si>
  <si>
    <t>Funds requested will support the Shelter Manager and Helpline Advocacy staff to provide support services to victims of abuse.</t>
  </si>
  <si>
    <t>Provide confidential, non-judgmental support to victims of domestic violence, their families and friends.</t>
  </si>
  <si>
    <t>Sustain the two most essential positions, the two Advocates based in shelter: Sr. Case Advocate/RL and Case Advocate/RL</t>
  </si>
  <si>
    <t>To provide victim-centered supportive services to family, domestic and dating violence victims and their dependents. To provide prevention/education services to increase community awareness.</t>
  </si>
  <si>
    <t>Harbor House provides emergency shelter, crisis hotline, and support services to survivors to achieve self-sufficiency and lead a violence free lifestyle.</t>
  </si>
  <si>
    <t>Funds will be used to provide safe emergency shelter services, basic needs, and supportive services for victims of domestic violence.</t>
  </si>
  <si>
    <t>To provide temporary shelter and advocacy to survivors of DV. Also, providing awareness information to the six-county area served about the effects of DV.</t>
  </si>
  <si>
    <t>YWCA CSE will provide emergency shelter, counseling, advocacy and support to those in our community who are impacted by domestic violence.</t>
  </si>
  <si>
    <t>To provide safe shelter,crisis intervention and supportiveservices to victims of domestic violenceand their dependent children.</t>
  </si>
  <si>
    <t>FVPSA-ARP</t>
  </si>
  <si>
    <t>To provide supportive services to domestic violence victims during the pandemic along with preventive measures to ensure safety.</t>
  </si>
  <si>
    <t>COVID placement and mental stability for our clients by having access to therapy as well as a safe place to stay in local hotels.  Supplies for shelter to help our victims during this time.</t>
  </si>
  <si>
    <t>To assist victims and their children get help with counseling on an as-need basis. To make crisis counseling available to victims and their children.</t>
  </si>
  <si>
    <t>Utilizing FVPSA-ARP funds to assist in navigating and adapting to the Covid-19 pandemic, while providing direct services including emergency shelter and advocacy to victims fleeing and surviving domestic violence.</t>
  </si>
  <si>
    <t>These funds will be used for direct client assistance to victims, including rent and utility payments, rental application fees, and emergency hotel/motel stays.</t>
  </si>
  <si>
    <t>The FVPSA-ARP Project will provide crisis intervention services to victims, survivors, and their families who experience domestic violence through mobile advocacy services, remote services, tele-counseling, and in-person services.</t>
  </si>
  <si>
    <t>Advocacy and assistance to victims of domestic violence in response to the COVID-19 pandemic and preparation for future issues related to the pandemic.</t>
  </si>
  <si>
    <t>Support families impacted by domestic violence and/or dating violence by responding to the evolving needs due to COVID-19 with the community and surrounding area to ensure the continuity of shelter and supportive services.</t>
  </si>
  <si>
    <t>This grant project will address challenges and deficiencies identified throughout the COVID-19 pandemic.</t>
  </si>
  <si>
    <t>Safehome's COVID-19 Response Project will allow Safehome to continue and adapt services and keep clients and staff safe during this pandemic, including increased housing services, transportation for clients, client assistance, and technology.</t>
  </si>
  <si>
    <t>Funding will cover personnel - Family Advocate; Supplies - cleaning supplies to protect against COVID; Counseling Services - individual and family counseling activities.</t>
  </si>
  <si>
    <t>Grant will be used to create a system to get advocates to victims, especially during emergencies such as COVID.</t>
  </si>
  <si>
    <t>Project will provide hazard pay to staff working in shelter, who are at higher risk of exposure to COVID-19, laptops and scanners to allow advocates and clients to safely provide documents to other agencies, and direct victim assistance.</t>
  </si>
  <si>
    <t>DVACK's prevention, preparation, and response efforts to provide continuity of shelter and supportive services to domestic violence survivors.</t>
  </si>
  <si>
    <t>Harbor House provides shelter, crisis hotline, and support services to survivors to achieve self-sufficiency and lead a violence-free lifestyle.</t>
  </si>
  <si>
    <t>Technical support to ensure availability of remote access services; trauma-informed therapeutic group activities and Spanish-speaking counseling for survivors recovering from the effects of domestic violence during the COVID-19 public health emergency.</t>
  </si>
  <si>
    <t>Prevent, prepare for, and respond to COVID-19 in order to support families impacted by domestic violence.</t>
  </si>
  <si>
    <t>LARC DVS 2022-23 COVID-19 Relief.</t>
  </si>
  <si>
    <t>To continue to properly prevent, prepare, and respond to the COVID-19 pandemic.</t>
  </si>
  <si>
    <t>The Bourbon County Sheriff's Drug Enforcement Project seeks to address the problem of criminal drug activity and related crimes occurring in the county and a lack of manpower to address the problem.</t>
  </si>
  <si>
    <t>Bourbon County 2022</t>
  </si>
  <si>
    <t>This grant is to provide equipment, software and training to aid the Coffey County Sheriff's Office.</t>
  </si>
  <si>
    <t>Coffey County 2022</t>
  </si>
  <si>
    <t>Substance abuse, meth abuse, increased drug testing and surveillance of high risk offenders.</t>
  </si>
  <si>
    <t>Franklin County 2022</t>
  </si>
  <si>
    <t>Hire a dedicated mental health crisis co-responder and a community policing officer that would respond to crisis calls and work proactively with our partners to reduce crisis calls in the community.</t>
  </si>
  <si>
    <t>This project will acquire new equipment and technology to enhance officer safety, suspect apprehensions and investigations.</t>
  </si>
  <si>
    <t>Jackson County 2022</t>
  </si>
  <si>
    <t>The VTC Subsidy Program subsidizes drug testing to justice-involved veterans to reduce drug and alcohol use while engaged in treatment.</t>
  </si>
  <si>
    <t>Replace 3 in-car camera systems to provide an objective record of what officers encounter to be used as evidence in court, while also increasing accountability by monitoring officer activity</t>
  </si>
  <si>
    <r>
      <rPr>
        <b/>
        <sz val="12"/>
        <color theme="1"/>
        <rFont val="Calibri"/>
        <family val="2"/>
        <scheme val="minor"/>
      </rPr>
      <t>Subgrantee:</t>
    </r>
    <r>
      <rPr>
        <sz val="12"/>
        <color theme="1"/>
        <rFont val="Calibri"/>
        <family val="2"/>
        <scheme val="minor"/>
      </rPr>
      <t xml:space="preserve"> Johnson County Crime Lab</t>
    </r>
  </si>
  <si>
    <t>The project with improve documentation in the crime scene section for victim injuries and for digital image processing in latent prints and bloodstain pattern analysis.</t>
  </si>
  <si>
    <r>
      <rPr>
        <b/>
        <sz val="12"/>
        <color theme="1"/>
        <rFont val="Calibri"/>
        <family val="2"/>
        <scheme val="minor"/>
      </rPr>
      <t>Subgrantee:</t>
    </r>
    <r>
      <rPr>
        <sz val="12"/>
        <color theme="1"/>
        <rFont val="Calibri"/>
        <family val="2"/>
        <scheme val="minor"/>
      </rPr>
      <t xml:space="preserve"> Merriam Police Department</t>
    </r>
  </si>
  <si>
    <t>Grant would help expand current Mental Health Co-Responder program to provide additional services to those in crisis.</t>
  </si>
  <si>
    <t>A holistic prevention and education program to transform justice involved and at-risk youth by equipping them with stills, tools and healthy relationships to keep them out of the justice system</t>
  </si>
  <si>
    <r>
      <rPr>
        <b/>
        <sz val="12"/>
        <color theme="1"/>
        <rFont val="Calibri"/>
        <family val="2"/>
        <scheme val="minor"/>
      </rPr>
      <t>Subgrantee:</t>
    </r>
    <r>
      <rPr>
        <sz val="12"/>
        <color theme="1"/>
        <rFont val="Calibri"/>
        <family val="2"/>
        <scheme val="minor"/>
      </rPr>
      <t xml:space="preserve"> Basehor Police Department</t>
    </r>
  </si>
  <si>
    <t>A grant proposal to purchase and install mobile data terminals in police patrol units.</t>
  </si>
  <si>
    <t>Breaking the cycle of recidivism, the Path to Freedom Program utilizes targeted instruction, rehabilitation, mentoring, and counseling to transform the lives of the incarcerated.</t>
  </si>
  <si>
    <t>Drug testing for Home Court &amp; Drug Court Participants to allow appropriate treatment referrals. Eliminate barriers to treatment by providing transportation and translation/interpreting services.</t>
  </si>
  <si>
    <t>Meade County 2022</t>
  </si>
  <si>
    <r>
      <t xml:space="preserve">Subgrantee: </t>
    </r>
    <r>
      <rPr>
        <sz val="12"/>
        <color theme="1"/>
        <rFont val="Calibri"/>
        <family val="2"/>
        <scheme val="minor"/>
      </rPr>
      <t>Meade County Sheriff's Office</t>
    </r>
  </si>
  <si>
    <t>Upgrading from antiquated radio system system to an add-on Kansas State Interoperability Communication System (KSICS).</t>
  </si>
  <si>
    <t>Nomad scene lights give negotiators &amp; detective the ability to set up quickly &amp; bring a critical situation to an end peacefully.</t>
  </si>
  <si>
    <t>Morris County 2022</t>
  </si>
  <si>
    <r>
      <t xml:space="preserve">Subgrantee: </t>
    </r>
    <r>
      <rPr>
        <sz val="12"/>
        <color theme="1"/>
        <rFont val="Calibri"/>
        <family val="2"/>
        <scheme val="minor"/>
      </rPr>
      <t>Council Grove Police Department</t>
    </r>
  </si>
  <si>
    <t>Counties have 800 radio systems. I want to amend this by outfitting us with 800 radio systems.</t>
  </si>
  <si>
    <t>Rawlins County 2022</t>
  </si>
  <si>
    <r>
      <t xml:space="preserve">Subgrantee: </t>
    </r>
    <r>
      <rPr>
        <sz val="12"/>
        <color theme="1"/>
        <rFont val="Calibri"/>
        <family val="2"/>
        <scheme val="minor"/>
      </rPr>
      <t>Rawlins County Sheriff's Office</t>
    </r>
  </si>
  <si>
    <t>To upgrade the security camera system in the Rawlins County Sheriff's Office jail and office building.</t>
  </si>
  <si>
    <t>Evidence based program positively impacting; at diversion and conviction, persons with substance addiction, mental health and criminogenic thinking and crisis behavior</t>
  </si>
  <si>
    <r>
      <rPr>
        <b/>
        <sz val="12"/>
        <color theme="1"/>
        <rFont val="Calibri"/>
        <family val="2"/>
        <scheme val="minor"/>
      </rPr>
      <t>Subgrantee:</t>
    </r>
    <r>
      <rPr>
        <sz val="12"/>
        <color theme="1"/>
        <rFont val="Calibri"/>
        <family val="2"/>
        <scheme val="minor"/>
      </rPr>
      <t xml:space="preserve"> Episcopal Social Services</t>
    </r>
  </si>
  <si>
    <t>System of psychiatric care providing assessment w/ treatment recommendation for individuals living in extreme poverty w/ wrap around services/system of care to reduce negative police/justice impacts.</t>
  </si>
  <si>
    <t>Provide trainings on State/National Standards that assist/prepare programs for continued compliance to provide best-interest advocacy to children in foster care according to the Core Model of CASA.</t>
  </si>
  <si>
    <t>Pilot new veterans treatment court in WY, help others with viability needs</t>
  </si>
  <si>
    <r>
      <rPr>
        <b/>
        <sz val="12"/>
        <color theme="1"/>
        <rFont val="Calibri"/>
        <family val="2"/>
        <scheme val="minor"/>
      </rPr>
      <t>Subgrantee:</t>
    </r>
    <r>
      <rPr>
        <sz val="12"/>
        <color theme="1"/>
        <rFont val="Calibri"/>
        <family val="2"/>
        <scheme val="minor"/>
      </rPr>
      <t xml:space="preserve"> National Alliance on Mental Illness - Kansas</t>
    </r>
  </si>
  <si>
    <t>The NAMI Kansas Justice Involved Project will pilot evidence-based NAMI signature programs of mental health support and education to 3 state correctional facilities and 7 county jails in Kansas.</t>
  </si>
  <si>
    <t>Impact KCK Reentry provides wraparound services to at risk justice involved individuals and their families, reducing recidivism through evidence based and transformative reentry care.</t>
  </si>
  <si>
    <t>Montgomery County 2022</t>
  </si>
  <si>
    <t>PSN funds will be used to focus on deterrence and education to support gang intelligence and apprehension through the purchase of NIGHTHAWK LEOVision collaborative investigative enhancement software; increase expertise in the field of evidence collection and success of gang member convictions by providing crime scene investigation training to law enforcement certified officers; attend the National PSN Meeting; and provide for overtime allowing Gang Intelligence Unit detectives and officers to complete the project objectives and activities, including full evidence casing entry into NIBN, deterrence and education to support gang intelligence and apprehension, and identifying and tracking repeat offenders, suspects, and victims.</t>
  </si>
  <si>
    <t>PSN funds will be used to enhance the prevention and investigation of gang-related and other violent crimes, including a five-day training course for three crime analysts in the crime linkage unit on the recently-purchased “i2 Analyst Notebook” software, a threat intelligence analysis platform, to certify they are knowledgeable on all the program’s features such as geospatial, social network, and statistical analysis, and how it can assist with ensuring the most reliable data is recovered and analyzed; purchase four pole cameras to aid in investigations involving violent crimes and to support in tracking gang activity/enforcement and other violent crime activity; attend the National PSN Meeting; and provide for overtime allowing detectives and officers to work violent crime cases in their totality, targeting gang members and other potential violent offenders, and providing training on gang recognition, enforcement, and prevention to other law enforcement and the community.</t>
  </si>
  <si>
    <t>PSN funds will be used to provide statistical and trend analysis of data provided by the PSN Task Force, subrecipients and other sources, including but not limited to arrest data, crime associated with the sale and distribution of illegal narcotics, crime associated with the distribution and possession of firearms, and ballistics/casings information; work with project partners in replicating the implementation of successful programs; utilize research data to design focused strategies to combat gang, gun, drug, domestic violence, and juvenile crimes; attend the National PSN Meeting; and provide training and/or technical assistance as needed through coordinating with other project partners in community outreach and education efforts.</t>
  </si>
  <si>
    <t>To develop a more comprehensive assessment for victimization and abusiveness for the Kansas Juvenile Correctional Complex; automate the new assessment and integrate with the current application system; and implement the assessment for juvenile offenders, using the data to support decisions made regarding housing, jobs, and other programs based on the victim/aggressor factors revealed by the assessment.</t>
  </si>
  <si>
    <t>The Child Visitation Center of Hope Unlimited provides supervised visitation services and monitored parental exchanges in safe, secure and neutral environment.</t>
  </si>
  <si>
    <t>Provide funding for therapy to clients and provides leadership to therapy program.</t>
  </si>
  <si>
    <t>Provide therapy for sexual assault survivors and outreach to the Spanish speaking community in Sedgwick County.</t>
  </si>
  <si>
    <r>
      <rPr>
        <b/>
        <sz val="12"/>
        <color theme="1"/>
        <rFont val="Calibri"/>
        <family val="2"/>
        <scheme val="minor"/>
      </rPr>
      <t>Subgrantee:</t>
    </r>
    <r>
      <rPr>
        <sz val="12"/>
        <color theme="1"/>
        <rFont val="Calibri"/>
        <family val="2"/>
        <scheme val="minor"/>
      </rPr>
      <t xml:space="preserve"> Douglas County Sheriff's Office</t>
    </r>
  </si>
  <si>
    <t>Provide funding for salary and fringe benefits for a part time Survivor Advocate position in the Douglas County Sheriff's Office.</t>
  </si>
  <si>
    <t>Provide advocacy to victims of sexual violence and court services support.</t>
  </si>
  <si>
    <t>Fund Harbor House Mobile Advocacy Project to provide community-based outreach and advocacy services to assist domestic violence survivors to achieve stability and self-sufficiency.</t>
  </si>
  <si>
    <r>
      <t xml:space="preserve">Subgrantee: </t>
    </r>
    <r>
      <rPr>
        <sz val="12"/>
        <color theme="1"/>
        <rFont val="Calibri"/>
        <family val="2"/>
        <scheme val="minor"/>
      </rPr>
      <t>Children's Advocacy Center of Douglas County</t>
    </r>
  </si>
  <si>
    <r>
      <t xml:space="preserve">Subgrantee: </t>
    </r>
    <r>
      <rPr>
        <sz val="12"/>
        <color theme="1"/>
        <rFont val="Calibri"/>
        <family val="2"/>
        <scheme val="minor"/>
      </rPr>
      <t>Douglas County CASA</t>
    </r>
  </si>
  <si>
    <t>Douglas County CASA will hire a fulltime CASA Volunteer Trainer &amp; Recruiter to increase our capacity to serve at least 25 more child abuse victims from our waiting list.</t>
  </si>
  <si>
    <t>FVPSA-DV</t>
  </si>
  <si>
    <t xml:space="preserve">Assist with the agency's response to the evolving needs of domestic violence survivors and ensure continuity of services amid a public health crisis. </t>
  </si>
  <si>
    <t>FVPSA-SV</t>
  </si>
  <si>
    <r>
      <rPr>
        <b/>
        <sz val="12"/>
        <color theme="1"/>
        <rFont val="Calibri"/>
        <family val="2"/>
        <scheme val="minor"/>
      </rPr>
      <t>Subgrantee:</t>
    </r>
    <r>
      <rPr>
        <sz val="12"/>
        <color theme="1"/>
        <rFont val="Calibri"/>
        <family val="2"/>
        <scheme val="minor"/>
      </rPr>
      <t xml:space="preserve"> El Dorado TrueCare Pharmacy</t>
    </r>
  </si>
  <si>
    <t>PAVE</t>
  </si>
  <si>
    <t>Our workplan involved reaching out to numerous contacts from various organizations to set up an immunization clinic for the population. We specifically worked to help individuals in smaller rural communities with limited to no access to immunizations. Additionally, we offered immunizations in partnership with the Chaney-Profit Foundation and the Wichita Black Nurses Association. The Wichita Black Nurses Association for 2021 was to increase availability of vaccinations to people of color. We were more than happy to help them on more than one occasion to provide vaccines that helped further goal and assist those who limited or reduced access to vaccinations. We also worked to provide immunizations to high-risk populations such as care homes and senior centers.</t>
  </si>
  <si>
    <t xml:space="preserve">To provide important efforts to ensure the health and safety of victims and survivors of domestic violence during these unprecedented times. </t>
  </si>
  <si>
    <r>
      <rPr>
        <b/>
        <sz val="12"/>
        <color theme="1"/>
        <rFont val="Calibri"/>
        <family val="2"/>
        <scheme val="minor"/>
      </rPr>
      <t>Subgrantee:</t>
    </r>
    <r>
      <rPr>
        <sz val="12"/>
        <color theme="1"/>
        <rFont val="Calibri"/>
        <family val="2"/>
        <scheme val="minor"/>
      </rPr>
      <t xml:space="preserve"> Coffey County Med Clinic</t>
    </r>
  </si>
  <si>
    <t>The clinic will add to the normal hours of operation to provide a COVID-19 vaccination clinic on the weekend for community members who are unable to obtain a vaccination during the standard week days (Monday through Friday).</t>
  </si>
  <si>
    <t xml:space="preserve">To support victims of domestic violence and dating violence impacted by Covid-19 through emergency shelter and advocacy services.   </t>
  </si>
  <si>
    <t xml:space="preserve">We will use funding to give hazard pay to staff for one year, and to provide hotel/motel stays to domestic violence survivors. </t>
  </si>
  <si>
    <r>
      <rPr>
        <b/>
        <sz val="12"/>
        <color theme="1"/>
        <rFont val="Calibri"/>
        <family val="2"/>
        <scheme val="minor"/>
      </rPr>
      <t>Subgrantee:</t>
    </r>
    <r>
      <rPr>
        <sz val="12"/>
        <color theme="1"/>
        <rFont val="Calibri"/>
        <family val="2"/>
        <scheme val="minor"/>
      </rPr>
      <t xml:space="preserve"> University of Kansas Center for Research, Inc.</t>
    </r>
  </si>
  <si>
    <t>Based on our survey research findings of COVID-19 vaccine hesitantly among formerly incarcerated women, we propose to offer online/offline vaccination education programs designed to address lack of trust in government and online misinformation among this group. Specifically, a total of 250 women released from jail or prison in Kansas in the past three years, who are participating in technology education program offered by the KU Center for Digital Inclusion, will be invited to complete five online modules (each module with a 15-minute video) on assessing quality of online information related to COVID-19 vaccination and one in-person workshop where they will participate in small group discussions led by health advocates who themselves are formerly incarcerated women. The KU Center for Digital Inclusion will utilize its online learning management site for creating and sharing the online modules. Participants will be asked to complete surveys before and after the intervention program regarding their vaccination-related information sources and vaccination intention/status.</t>
  </si>
  <si>
    <r>
      <t xml:space="preserve">Subgrantee: </t>
    </r>
    <r>
      <rPr>
        <sz val="12"/>
        <color theme="1"/>
        <rFont val="Calibri"/>
        <family val="2"/>
        <scheme val="minor"/>
      </rPr>
      <t>Genesis Family Health</t>
    </r>
  </si>
  <si>
    <t xml:space="preserve">PAVE </t>
  </si>
  <si>
    <t>In order to curb the reoccurring rise of COVID-19, Genesis Family Health intends to create “United against COVID-19.” This initiative addresses the health disparities among this region’s ethnic minority, High-Risk populations living in these rural or frontier communities. The focus is:
1)  To support efforts to increase COVID-19 vaccinations and testing among community members disproportionately impacted by COVID-19.
2) To target Western KS and surrounding communities.  Among those, we target refugees, migrants, recent immigrants, persons for whom English is not a primary language, racial and ethnic minority groups, and people living in rural or frontier communities. 
3) To target those high risk an underserved individuals.
4) To educate the population we serve by utilizing social media, radio and in-person, socially-distanced, outreach during community and campaign events. 
5) To partner with key employers such as National Beef, Tyson, Cargill and other large employers to provide on site COVID-19 vaccinations.</t>
  </si>
  <si>
    <t xml:space="preserve">To ensure staff retention with compensation and hazard pay, in order to support families impacted by domestic violence and responding to the evolving needs due to COVID-19 with the communities and surrounding area to ensure continuity of services. </t>
  </si>
  <si>
    <t>The COVID-19 pandemic has caused an increase in service needs while decreasing the availability of agency staff. This grant project will increase agency capacity to provide direct services to victims of domestic violence.</t>
  </si>
  <si>
    <t>Hire a disease management coordinator to address COVID-19 education, testing, and vaccination for staff and clients and increase staffing capacity. Purchase supplies for COVID-19 testing and transmission reduction.</t>
  </si>
  <si>
    <r>
      <t xml:space="preserve">Subgrantee: </t>
    </r>
    <r>
      <rPr>
        <sz val="12"/>
        <color theme="1"/>
        <rFont val="Calibri"/>
        <family val="2"/>
        <scheme val="minor"/>
      </rPr>
      <t>Wonderful Works Delivererance Center COGIC</t>
    </r>
  </si>
  <si>
    <t>To go into rural communities to educate and give the vaccine.</t>
  </si>
  <si>
    <t xml:space="preserve">New technology and advertising will improve service to DV survivors, specifically immigrant and LGBTQ populations. A caseworker improves long-term skills for survivors, especially if COVID-19 resurges. </t>
  </si>
  <si>
    <r>
      <rPr>
        <b/>
        <sz val="12"/>
        <color theme="1"/>
        <rFont val="Calibri"/>
        <family val="2"/>
        <scheme val="minor"/>
      </rPr>
      <t>Subgrantee:</t>
    </r>
    <r>
      <rPr>
        <sz val="12"/>
        <color theme="1"/>
        <rFont val="Calibri"/>
        <family val="2"/>
        <scheme val="minor"/>
      </rPr>
      <t xml:space="preserve"> Pretty Prairie United Methodist Church</t>
    </r>
  </si>
  <si>
    <t>Pretty Prairie UMC, working with Kingman Drug, will sponsor 30 local COVID vaccine clinics over the next two years to meet the needs of rural residents in south central and southeast Reno County (roughly, the USD 311 school district area).  This includes clinics scheduled in partnership with USD 311 when the COVID vaccine is approved for 5 to 12 year-olds.  Volunteers will be recruited to provide transportation to the clinics for those who need it. Information about the clinics will be disseminated through local churches, businesses, schools, community newspapers, and word of mouth. The first clinic was held in September 2021; three to five focus groups will be held in the next few months to determine the best times and places to schedule additional clinics for maximum participation.</t>
  </si>
  <si>
    <t xml:space="preserve">Lafene Health Center is centrally located on the Manhattan Kansas State University campus. The primary barrier to student and employee vaccination is available time to arrive for an appointment without missing work, class, or extracurricular activities. Thus, Lafene health staff offered evening and weekend COVID-19 vaccination appointments between June and December of 2021 to ensure vaccine access for all individuals. </t>
  </si>
  <si>
    <t>Harbor House provides shelter, crisis hotline, and support to survivors throughout the pandemic to help survivors achieve self-sufficiency and independence.</t>
  </si>
  <si>
    <r>
      <rPr>
        <b/>
        <sz val="12"/>
        <color theme="1"/>
        <rFont val="Calibri"/>
        <family val="2"/>
        <scheme val="minor"/>
      </rPr>
      <t>Subgrantee:</t>
    </r>
    <r>
      <rPr>
        <sz val="12"/>
        <color theme="1"/>
        <rFont val="Calibri"/>
        <family val="2"/>
        <scheme val="minor"/>
      </rPr>
      <t xml:space="preserve"> ComfortCare Homes</t>
    </r>
  </si>
  <si>
    <t>ComfortCare Homes recently moved to making vaccines a condition of employment by Nov. 1st. The new barrier is helping new caregivers stay motivated to remain in the hiring pipe without leaving to work elsewhere because of this barrier to understanding the vaccine or not wanting to get it for fear of health issues and common misconceptions. Both vaccine uncertainty, transportation issues, and inaccessibility have been named by current applicants as barriers to both getting vaccinated or staying in health care. This workplan would aim to help with basic incentives, transportation, and communication from a trusted source-- other caregivers.</t>
  </si>
  <si>
    <r>
      <rPr>
        <b/>
        <sz val="12"/>
        <color theme="1"/>
        <rFont val="Calibri"/>
        <family val="2"/>
        <scheme val="minor"/>
      </rPr>
      <t>Subgrantee:</t>
    </r>
    <r>
      <rPr>
        <sz val="12"/>
        <color theme="1"/>
        <rFont val="Calibri"/>
        <family val="2"/>
        <scheme val="minor"/>
      </rPr>
      <t xml:space="preserve"> GraceMed Health Clinic, Inc.</t>
    </r>
  </si>
  <si>
    <t>We will campaign for COVID-19 vaccinations through local radio stations popular in the Hispanic and Black communities to include Radio Robo and Radio La Raza (Spanish) and iHeart channel 96.3 and Audacy channel 93.4, which are popular in the Black community.  We will also reach out through digital outdoor billboards in the target communities neighborhoods.</t>
  </si>
  <si>
    <r>
      <rPr>
        <b/>
        <sz val="12"/>
        <color theme="1"/>
        <rFont val="Calibri"/>
        <family val="2"/>
        <scheme val="minor"/>
      </rPr>
      <t>Subgrantee:</t>
    </r>
    <r>
      <rPr>
        <sz val="12"/>
        <color theme="1"/>
        <rFont val="Calibri"/>
        <family val="2"/>
        <scheme val="minor"/>
      </rPr>
      <t xml:space="preserve"> Guadalupe Clinic</t>
    </r>
  </si>
  <si>
    <t>Administer vaccines during our weekly on-site COVID-19 vaccination clinics Tuesdays 1PM to 6PM and Fridays 1PM to 4PM. Organize off-site vaccination clinics and administer vaccines as needed if volunteer nurses are not available.</t>
  </si>
  <si>
    <r>
      <rPr>
        <b/>
        <sz val="12"/>
        <color theme="1"/>
        <rFont val="Calibri"/>
        <family val="2"/>
        <scheme val="minor"/>
      </rPr>
      <t>Subgrantee:</t>
    </r>
    <r>
      <rPr>
        <sz val="12"/>
        <color theme="1"/>
        <rFont val="Calibri"/>
        <family val="2"/>
        <scheme val="minor"/>
      </rPr>
      <t xml:space="preserve"> It Takes A Village, Inc.</t>
    </r>
  </si>
  <si>
    <t xml:space="preserve">It Takes A Village provides housing to 25 foster teens ages 16 and over. Unlike normal foster housing, a large majority of our youth have a kinship. However, despite kinship, our youth are still unlikely to be vaccinated and miss days of school due to exposure because they do not have normal access to guardians. Thus ITAV is proposing to provide education to our youth to encourage conversation between the youth and their guardians.  First, we will provide education and brochure to our youth about the COVID vaccine, next, we will have small discussion groups about the COVID-19 vaccine and how to have the conversation with your guardian to receive the vaccine, Lastly, we will offer one on one conversations with guardians about the COVID-19 vaccine and PPE. Finally, we will provide transportation to get youth vaccinated and screened for COVID-19. We will plan to take youth in groups to get vaccinated to provide peer support and conversation. If youth choose not to get vaccinated, they will also be able to go and witness other youth getting vaccinated to address myths and encourage youth. </t>
  </si>
  <si>
    <r>
      <rPr>
        <b/>
        <sz val="12"/>
        <color theme="1"/>
        <rFont val="Calibri"/>
        <family val="2"/>
        <scheme val="minor"/>
      </rPr>
      <t>Subgrantee:</t>
    </r>
    <r>
      <rPr>
        <sz val="12"/>
        <color theme="1"/>
        <rFont val="Calibri"/>
        <family val="2"/>
        <scheme val="minor"/>
      </rPr>
      <t xml:space="preserve"> Kansas Civic Engagement Table</t>
    </r>
  </si>
  <si>
    <t>We are conducting a vaccine information outreach plan to support a vaccination event to be held at Guadalupe South Clinic. It is located in an area with a low vaccination rate (zip codes 67217 and 67216) that is included on the SVI data from the CDC as a high need area.</t>
  </si>
  <si>
    <t>Provide temporary housing assistance to ensure health safety and continuity of supportive services to survivors of domestic violence and their children who are working toward healing, stability, and independence during the COVID-19 public health emergency.</t>
  </si>
  <si>
    <r>
      <rPr>
        <b/>
        <sz val="12"/>
        <color theme="1"/>
        <rFont val="Calibri"/>
        <family val="2"/>
        <scheme val="minor"/>
      </rPr>
      <t>Subgrantee:</t>
    </r>
    <r>
      <rPr>
        <sz val="12"/>
        <color theme="1"/>
        <rFont val="Calibri"/>
        <family val="2"/>
        <scheme val="minor"/>
      </rPr>
      <t xml:space="preserve"> Wichita Black Nurses Association</t>
    </r>
  </si>
  <si>
    <t>The Wichita Black Nurses Association will meet bi-monthly in person or by Zoom, to create a working plan with assigned tasks of actionable events for each Mobile Vaccine Clinic and/or Event Mobile Clinic. WBNA will work with our community partners, such as Sedgwick County Health Department, and other local pharmacies as deemed necessary to provide safe mobile vaccine clinics to Blacks and Hispanics and other People of color. This includes those in vulnerable communities in South Wichita. The SCHD will provide the vaccines and testing kits, and WBNA will have professional nurses at each mobile vaccine and event mobile clinics. We will work with local churches and recreational centers, and other venues to provide mobile vaccine clinics to the Black and Brown, and vulnerable people living in those communities. We will create user friendly material and brochures for to read, and give mini presentations to dispel the myths surrounding the vaccine.</t>
  </si>
  <si>
    <t>Prevent, prepare, and respond to the COVID-19 pandemic to mitigate the spread of the virus and increase supports for domestic violence survivors and their children.</t>
  </si>
  <si>
    <t>COVID-19 Mitigation to provide safe, sanitized locations to provide assistance to DV survivors and/or their dependents with access to testing, supplies, and housing, while providing Hazard pay for all direct service staff.</t>
  </si>
  <si>
    <r>
      <rPr>
        <b/>
        <sz val="12"/>
        <color theme="1"/>
        <rFont val="Calibri"/>
        <family val="2"/>
        <scheme val="minor"/>
      </rPr>
      <t>Subgrantee:</t>
    </r>
    <r>
      <rPr>
        <sz val="12"/>
        <color theme="1"/>
        <rFont val="Calibri"/>
        <family val="2"/>
        <scheme val="minor"/>
      </rPr>
      <t xml:space="preserve"> Function Flatables, LLC</t>
    </r>
  </si>
  <si>
    <r>
      <rPr>
        <b/>
        <sz val="12"/>
        <color theme="1"/>
        <rFont val="Calibri"/>
        <family val="2"/>
        <scheme val="minor"/>
      </rPr>
      <t>Subgrantee:</t>
    </r>
    <r>
      <rPr>
        <sz val="12"/>
        <color theme="1"/>
        <rFont val="Calibri"/>
        <family val="2"/>
        <scheme val="minor"/>
      </rPr>
      <t xml:space="preserve"> Sheltered Living, Inc.</t>
    </r>
  </si>
  <si>
    <t>SLI will promote and provide a vaccine booster clinic to individuals with intellectual and developmental disabilities plus organizational staff who care for these individuals. Our population, while largely vaccinated, is at high risk for COVID due to their underlying risk factors as evidenced by multiple positives for previously vaccinated individuals. With the increase in variants relation of community precautions further exposure risk is increasing, particularly as we head back towards a more community connected service set.  The booster clinic will avail our clients and staff of present optimum CDC health recommendations for our long term care clients and their support staff.</t>
  </si>
  <si>
    <r>
      <t xml:space="preserve">Subgrantee: </t>
    </r>
    <r>
      <rPr>
        <sz val="12"/>
        <color theme="1"/>
        <rFont val="Calibri"/>
        <family val="2"/>
        <scheme val="minor"/>
      </rPr>
      <t>Anything Is Possible, LLC</t>
    </r>
  </si>
  <si>
    <t>Our plan is to inundate the community with facts about Covid-19 and vaccines via, radio spots, flyers, and community events.  We have a connection with a local barbershop owner in the community that is willing to let us hold informational events and mobile vaccination events at his barbershop.  We are working with the Kansas Black Farmers Association they have a mobile unit they are willing to rent to our company for usage. Our plan would be to drive the mobile unit to the events we set-up and use their nurses for mobile vaccinations. We would travel to KCK twice a month and hold our events.</t>
  </si>
  <si>
    <t xml:space="preserve">Friends of Yates will utilize FVPSA-DV funds to support and enhance our existing efforts to prevent, prepare, and respond to the COVID-19 Pandemic by providing emergency hotel accommodations, testing kits, transportation, and room air purifiers to serve DV survivors. </t>
  </si>
  <si>
    <r>
      <rPr>
        <b/>
        <sz val="12"/>
        <color theme="1"/>
        <rFont val="Calibri"/>
        <family val="2"/>
        <scheme val="minor"/>
      </rPr>
      <t>Subgrantee:</t>
    </r>
    <r>
      <rPr>
        <sz val="12"/>
        <color theme="1"/>
        <rFont val="Calibri"/>
        <family val="2"/>
        <scheme val="minor"/>
      </rPr>
      <t xml:space="preserve"> Kansas City, KS Public Schools USD 500</t>
    </r>
  </si>
  <si>
    <t>KCKPS will facilitate a COVID vaccination event at JC Harmon High School on 10/02/2021. The goal is to increase the number of vaccinated students, families, staff, and community members.</t>
  </si>
  <si>
    <r>
      <rPr>
        <b/>
        <sz val="12"/>
        <color theme="1"/>
        <rFont val="Calibri"/>
        <family val="2"/>
        <scheme val="minor"/>
      </rPr>
      <t>Subgrantee:</t>
    </r>
    <r>
      <rPr>
        <sz val="12"/>
        <color theme="1"/>
        <rFont val="Calibri"/>
        <family val="2"/>
        <scheme val="minor"/>
      </rPr>
      <t xml:space="preserve"> Kansas East Jurisdiction COGIC</t>
    </r>
  </si>
  <si>
    <t>Use the PAVE resources to provide vaccine clinics to underserved populations in Wyandotte County and surrounding areas by partnering with trusted messengers within a multi-denominational and multiracial faith based community.  Plans are to use media outlets and door to door canavasing to provide education information.  The Vaccine Clinics will be conducted every other month in different locations throughout the community during 2022 focusing on zip codes that need more attention.  It has been identified that the percentage of minorities being vaccinated are much less than other persons in the community.</t>
  </si>
  <si>
    <r>
      <rPr>
        <b/>
        <sz val="12"/>
        <color theme="1"/>
        <rFont val="Calibri"/>
        <family val="2"/>
        <scheme val="minor"/>
      </rPr>
      <t>Subgrantee:</t>
    </r>
    <r>
      <rPr>
        <sz val="12"/>
        <color theme="1"/>
        <rFont val="Calibri"/>
        <family val="2"/>
        <scheme val="minor"/>
      </rPr>
      <t xml:space="preserve"> University of Kansas Medical Center Research Institute</t>
    </r>
  </si>
  <si>
    <t>Pregnant women have received conflicting advice and ACOG recommends physicians conduct an assessment for pregnant women before vaccination, thus we aim to improve education and awareness of ACOG and CDC COVID vaccines guidelines for pregnant women, reduce myths, and increase access to testing and vaccination sites. The project will also improve education and awareness of COVID testing, safety practices: mask and sanitizer, and vaccination recommendations for pregnant women families include partners, parents, siblings, and others who provide services to pregnant women through a social media campaign, focus groups with pregnant women and fathers to identify barriers and facilitators to the COVID vaccine, round table discussions with Kansas Birth Equity Network members (n=30), a virtual on-line conversation on COVID and pregnancy with physicians and parents, and host two  screening, vaccine,  and education health fairs in Sedgwick and Wyandotte Counties.
The project will work with existing Kansas Birth Equity Network member and parent group to create awareness of vaccine safety, develop tailored educational information, engage African American women in decision making for vaccines, disseminate tailored educational material, and host two screening, education, and vaccine health fairs.</t>
  </si>
  <si>
    <r>
      <rPr>
        <b/>
        <sz val="12"/>
        <color theme="1"/>
        <rFont val="Calibri"/>
        <family val="2"/>
        <scheme val="minor"/>
      </rPr>
      <t>Subgrantee:</t>
    </r>
    <r>
      <rPr>
        <sz val="12"/>
        <color theme="1"/>
        <rFont val="Calibri"/>
        <family val="2"/>
        <scheme val="minor"/>
      </rPr>
      <t xml:space="preserve"> The Nia Project</t>
    </r>
  </si>
  <si>
    <t xml:space="preserve">The Nia Project will host a series (3) of health &amp; wellness events curated specifically for Black Women. We identify and partner with local businesses, organizations and leaders to host these events, which focus on physical, mental and faith-based education. During these events, we will provide Covid education and be prepared to offer vaccinations. The events, called Black Women Get Fit are typically held on a Saturday morning, with pre-registration to attend workshops of community interest. At the top of each hour, the participant will move to the next workshop. This format has proved successful and it would be our goal to serve 100 attendees at each event. </t>
  </si>
  <si>
    <r>
      <t xml:space="preserve">Subgrantee: </t>
    </r>
    <r>
      <rPr>
        <sz val="12"/>
        <color theme="1"/>
        <rFont val="Calibri"/>
        <family val="2"/>
        <scheme val="minor"/>
      </rPr>
      <t>Republic County Hospital</t>
    </r>
  </si>
  <si>
    <t>Labette County 2022</t>
  </si>
  <si>
    <r>
      <t xml:space="preserve">Subgrantee: </t>
    </r>
    <r>
      <rPr>
        <sz val="12"/>
        <color theme="1"/>
        <rFont val="Calibri"/>
        <family val="2"/>
        <scheme val="minor"/>
      </rPr>
      <t>Southeast Kansas Independent Living, Inc. (SKIL)</t>
    </r>
  </si>
  <si>
    <t>SKIL will create materials using trusted sources and peers to debunk myths and circulate accurate information about Covid vaccines through radio spots on rural stations and social media posts targeting specific populations. SKIL will continue its collaboration with Labette Health to conduct in-person vaccination clinics in conjunction with public events such as customer appreciation activities, ADA celebrations, and other events to make vaccines more accessible for individuals with disabilities, their families, and direct service workers in SE KS.</t>
  </si>
  <si>
    <t>To provide vaccine education and vaccines to memebers of republic county and surronding areas, with an emphasis on those with barriers to vaccination.</t>
  </si>
  <si>
    <t>Cowley County 2022</t>
  </si>
  <si>
    <r>
      <t xml:space="preserve">Subgrantee: </t>
    </r>
    <r>
      <rPr>
        <sz val="12"/>
        <color theme="1"/>
        <rFont val="Calibri"/>
        <family val="2"/>
        <scheme val="minor"/>
      </rPr>
      <t>St. James COGIC</t>
    </r>
  </si>
  <si>
    <t xml:space="preserve">To use the PAVE resources to Provide Vaccine Clinics to undeserved populations in Arkansas City, Kansas by partnering with trusted messengers within the multi denominational and multi racial faith based community.  Also use media outlets and door to door canvasing to provide education information.  The Vaccine Clinics will be conducted quarterly during 2022, one clinic in March, June, September, and December. </t>
  </si>
  <si>
    <t>Graham County 2022</t>
  </si>
  <si>
    <t>We have purchased a Ford E350 10 passenger van with a handicapped lift. The van will be retrofitted to add a workspace for COVID and flu vaccinations and testing. The van will also have USB ports and internet connections to assist our farmers in rural areas where broadband is challenging. The van will keep seating so rides to clinics, etc., can be provided to seniors and those with disabilities on COVID or flu-related issues.</t>
  </si>
  <si>
    <t>Republic County 2022</t>
  </si>
  <si>
    <r>
      <t xml:space="preserve">Subgrantee: </t>
    </r>
    <r>
      <rPr>
        <sz val="12"/>
        <color theme="1"/>
        <rFont val="Calibri"/>
        <family val="2"/>
        <scheme val="minor"/>
      </rPr>
      <t>Kansas Black Farmers Association</t>
    </r>
    <r>
      <rPr>
        <b/>
        <sz val="12"/>
        <color theme="1"/>
        <rFont val="Calibri"/>
        <family val="2"/>
        <scheme val="minor"/>
      </rPr>
      <t xml:space="preserve"> </t>
    </r>
    <r>
      <rPr>
        <sz val="12"/>
        <color theme="1"/>
        <rFont val="Calibri"/>
        <family val="2"/>
        <scheme val="minor"/>
      </rPr>
      <t>- Statewide</t>
    </r>
  </si>
  <si>
    <r>
      <rPr>
        <b/>
        <sz val="12"/>
        <color theme="1"/>
        <rFont val="Calibri"/>
        <family val="2"/>
        <scheme val="minor"/>
      </rPr>
      <t>Subgrantee:</t>
    </r>
    <r>
      <rPr>
        <sz val="12"/>
        <color theme="1"/>
        <rFont val="Calibri"/>
        <family val="2"/>
        <scheme val="minor"/>
      </rPr>
      <t xml:space="preserve"> TFI Family Services - Statewide</t>
    </r>
  </si>
  <si>
    <t>Our TFI Marketing Team will create a message to educate and offer resources to our Kansas Foster Parents about the COVID-19 vaccine which includes those in rural communities. TFI staff/volunteers will mail out brochures along with a $10 gas card with material which will provide educational information as well as resources for the foster parents to easily find information on the vaccines including locations to get the vaccine. Within in two weeks we will send out a second mailing with more educational information, resources as well as a reminder if they need their second shot.</t>
  </si>
  <si>
    <t>We will host our 4th Annual Anniversary Celebration on March 19, 2022 at SportsZone in Topeka, Kansas. This is a free event open to the community. Pre Covid, this event gathered over 400 plus guests. We anticipate over one thousand attendees this year. We will have vendors from all across the community with small businesses, Community Leaders, Nurses and KDHE to help spread awareness and an onsite testing and mobile Vaccination clinic. We will provide PPE bags for all guests which will include hand sanitizers, masks, CDC brochures related to vaccination awareness Myths vs. Facts, testing and vaccine locations.  Entertainment will be provided by Function Flatables which will include 10 inflatables, carnival games and a live DJ. We will have free face painting, balloon twisting, costume characters and a chance to win a free bounce rental for everyone that gets vaccinated. Having fun while spreading awareness to increase vaccinations and covid testing is our mission.</t>
  </si>
  <si>
    <t>Grant funds will be used to purchase IBIS BRASSTRAX SafeGuard 12-month Warranty and Protection Plan for customer and technical support, hardware repairs/replacement, and software updates to support new features, enhancements, bug fixes, and software upgrades; and to purchase GrayKey license renewal to provide 12 months of online use as well as support services and software upgrades.</t>
  </si>
  <si>
    <t>Grant funds will be used to purchase a LC/MS/MS Uninterruptible Power Supply (UPS) to improve the analytical workflow for completion of toxicology and autopsy reports, protect against power surges and ensure continuity during power outages, and extend the life of instruments and prevent damage; a morgue hydraulic motorized lift-rack storage system to improve versatility, increase efficiency, and provide the capability of positioning bodies at all tier levels; a Homogenation System to better homogenize tissue samples and discontinue the use of standard household blenders; and Laboratory Information Management System (LIMS) annual service and maintenance agreement - sixteen of the total licenses (40%) are assigned to staff collecting, transferring, and/or analyzing opioid and/or synthetic drug evidence.</t>
  </si>
  <si>
    <t>Grant funds will be used to purchase a Liquid Chromatography Ultraviolet Spectroscopy Mass Spectrometer (LCUVMS) and nitrogen generator to be utilized at the KBI Great Bend Laboratory location in the Chemistry Section.  The LCUVMS will allow for expanded testing and automation of testing to better serve the criminal justice agencies in Kansas.  The nitrogen generator will allow for the nitrogen to be produced at the Laboratory, thereby eliminating the need to have nitrogen tanks delivered.  Among the many benefits of this technology, the LCUVMS will be pivotal in testing both opioids and synthetic drugs, and will eliminate the need to ship evidence from Great Bend to the KBI Forensic Science Center in Topeka.</t>
  </si>
  <si>
    <t>Geary County 2022</t>
  </si>
  <si>
    <t>Resources to provide hazard pay and compensation for exhausted staff due to increased risk while working in COVID-19 environment, the ability to provide funds to increase staff retention, and mileage expense for outreach to victims of domestic violence.</t>
  </si>
  <si>
    <t>To prevent, prepare for, and respond to the COVID-19 public health emergency and ensure continuity of care and access to domestic violence services.</t>
  </si>
  <si>
    <t>Safehome's COVID-19 Response Project will allow Safehome to continue and adapt services and keep clients and staff safe during this pandemic including increased housing services, client assistance, technology, and supplies.</t>
  </si>
  <si>
    <t>Request to fund COVID safety enhancements for SOS victim services, relevant trainings and literature, improvements for outdoor meeting area, retention payments for staff, general supplies, as well as childcare, utility and rent assistance for clients.</t>
  </si>
  <si>
    <t xml:space="preserve">This project will increase the Crisis Center's ability to prevent, prepare for, and respond to the coronavirus. This project will secure staff to assist victims and survivors of domestic violence with increased access to information, testing, vaccines, and healthcare. </t>
  </si>
  <si>
    <t xml:space="preserve">DVACK's prevention, preparation, and response to COVID-19 with an emphasis on mitigating the spread of the virus while increasing support to domestic violence survivors and their dependents. </t>
  </si>
  <si>
    <t>Assist and respond to sexual violence survivors and support of emergency needs as a result of the public health crisis associated with COVID-19.</t>
  </si>
  <si>
    <t>We want to make sure victims know we are here and we are a safe and healthy choice for them and their children.  We need to always have staff available to help them find the necessary COVID resources to aid in staying healthy.</t>
  </si>
  <si>
    <t>To provide critically important efforts to ensure the health and safety of victims and survivors of sexual assault during these unprecedented times.</t>
  </si>
  <si>
    <t xml:space="preserve">To support sexual violence victims impacted by Covid-19 through emergency shelter and advocacy services in Southeast Kansas. </t>
  </si>
  <si>
    <t>COVID-19 Prevention, Response, Preparation, and Workforce Expansion, Capacity Building, &amp; Support.</t>
  </si>
  <si>
    <t>To prevent, prepare for and respond to the COVID-19 public health emergency and ensure continuity of care and access to sexual violence services.</t>
  </si>
  <si>
    <t xml:space="preserve">Resources to provide hazard pay and compensation for exhausted staff due to increased risk while working in COVID-19 environment, the ability to provide funds to increase staff retention, and mileage for outreach to victims of Sexual Violence. </t>
  </si>
  <si>
    <t xml:space="preserve">The COVID-19 pandemic has caused an increase in service needs while decreasing the availability of agency staff. This grant project will increase agency capacity to provide direct services to victims of sexual violence. </t>
  </si>
  <si>
    <t>Increase capacity for outreach and remote services for sexual assault survivors by hiring a Digital Advocate and improving IT services. Fund a disease management coordinator to address COVID risks, testing, and vaccination.</t>
  </si>
  <si>
    <t xml:space="preserve">Request to fund Covid safety enhancements for SOS victim services, relevant trainings, general office and Shelter program supplies, retention payments for staff, and community event sponsorship. </t>
  </si>
  <si>
    <t>New technology and advertising will improve service to SA survivors, specifically immigrant and LGBTQ populations. A caseworker improves long-term skills for survivors, especially if COVID-19 resurges.</t>
  </si>
  <si>
    <t xml:space="preserve">DVACK's prevention, preparation, and response to COVID-19 with an emphasis on mitigating the spread of the virus while increasing support to survivors of sexual assault. </t>
  </si>
  <si>
    <t xml:space="preserve">To prevent, prepare, and respond to COVID-19 for sexual assault survivors by providing a safe place to reside either at shelter, hotel/motel, or permanent housing along with Hazard pay for all direct services staff. </t>
  </si>
  <si>
    <t>Staff retention, covid mitigation and prevention through increased access to technology, technology safety, cleaning assistance and supplies.</t>
  </si>
  <si>
    <t xml:space="preserve">MOCSA's FVPSA-SV efforts will support crucial staff retention efforts for direct-service providers, as well as technology systems that help us prevent, prepare, and respond to COVID-19-- all to ensure service continuity and meet the needs of victims of sexual violence. </t>
  </si>
  <si>
    <t>Staff retention, COVID mitigation and prevention through increased access to technology, technology safety, cleaning assistance and supplies.</t>
  </si>
  <si>
    <t>To increase staff retention, enhance technology, and assist with increased rent costs to support sexual assault victims during the COVID-19 pandemic.</t>
  </si>
  <si>
    <t>Norton County 2022</t>
  </si>
  <si>
    <r>
      <t xml:space="preserve">Subgrantee: </t>
    </r>
    <r>
      <rPr>
        <sz val="12"/>
        <color theme="1"/>
        <rFont val="Calibri"/>
        <family val="2"/>
        <scheme val="minor"/>
      </rPr>
      <t xml:space="preserve">Guardian Home </t>
    </r>
  </si>
  <si>
    <r>
      <t xml:space="preserve">Subgrantee: </t>
    </r>
    <r>
      <rPr>
        <sz val="12"/>
        <color theme="1"/>
        <rFont val="Calibri"/>
        <family val="2"/>
        <scheme val="minor"/>
      </rPr>
      <t>Moffet Drug</t>
    </r>
  </si>
  <si>
    <t xml:space="preserve">Track engagement with patients against their vaccination status, to determine the success rate of education in terms of influencing the number of patients who then chose to get COVID-19 vaccinated or booster vaccinated. </t>
  </si>
  <si>
    <t>Provide rural outreach with COVID-19 vaccine to capture individuals in Northwest Kansas who are unvaccinated and/or who have not received booster vaccine. Outreach would include targeted media campaign to engage individuals to reach out to schedule vaccination in the home or come to a clinic location to receive vaccine.</t>
  </si>
  <si>
    <t>Sumner County 2022</t>
  </si>
  <si>
    <r>
      <t xml:space="preserve">Subgrantee: </t>
    </r>
    <r>
      <rPr>
        <sz val="12"/>
        <color theme="1"/>
        <rFont val="Calibri"/>
        <family val="2"/>
        <scheme val="minor"/>
      </rPr>
      <t>Caldwell Pharmacy</t>
    </r>
  </si>
  <si>
    <t xml:space="preserve">Administer vaccines to homebound community members who do not have the transportation resources to accomplish this task. </t>
  </si>
  <si>
    <r>
      <rPr>
        <b/>
        <sz val="12"/>
        <color theme="1"/>
        <rFont val="Calibri"/>
        <family val="2"/>
        <scheme val="minor"/>
      </rPr>
      <t>Subgrantee:</t>
    </r>
    <r>
      <rPr>
        <sz val="12"/>
        <color theme="1"/>
        <rFont val="Calibri"/>
        <family val="2"/>
        <scheme val="minor"/>
      </rPr>
      <t xml:space="preserve"> Larnell Inner Circle</t>
    </r>
  </si>
  <si>
    <t xml:space="preserve">Hand out information on COVID-19 services provided within the state and provide transportation to get vaccines. Also provide up to date and accurate information to combat the spread of misinformation within our state, counties, and cities.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</si>
</sst>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8">
    <font>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sz val="11"/>
      <name val="Calibri"/>
      <family val="2"/>
    </font>
    <font>
      <sz val="11"/>
      <color rgb="FFFF0000"/>
      <name val="Calibri"/>
      <family val="2"/>
      <scheme val="minor"/>
    </font>
    <font>
      <sz val="11"/>
      <name val="Calibri"/>
      <family val="2"/>
      <scheme val="minor"/>
    </font>
    <font>
      <b/>
      <sz val="10"/>
      <color theme="1"/>
      <name val="Arial Unicode MS"/>
    </font>
  </fonts>
  <fills count="2">
    <fill>
      <patternFill patternType="none"/>
    </fill>
    <fill>
      <patternFill patternType="gray125"/>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9E9E9E"/>
      </left>
      <right style="medium">
        <color rgb="FF9E9E9E"/>
      </right>
      <top style="medium">
        <color rgb="FF9E9E9E"/>
      </top>
      <bottom style="medium">
        <color rgb="FF9E9E9E"/>
      </bottom>
      <diagonal/>
    </border>
  </borders>
  <cellStyleXfs count="2">
    <xf numFmtId="0" fontId="0" fillId="0" borderId="0"/>
    <xf numFmtId="0" fontId="4" fillId="0" borderId="0">
      <alignment wrapText="1"/>
    </xf>
  </cellStyleXfs>
  <cellXfs count="49">
    <xf numFmtId="0" fontId="0" fillId="0" borderId="0" xfId="0"/>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0" xfId="0" applyBorder="1"/>
    <xf numFmtId="6" fontId="7" fillId="0" borderId="7" xfId="0" applyNumberFormat="1" applyFont="1" applyBorder="1" applyAlignment="1">
      <alignment horizontal="left" vertical="center" indent="1" readingOrder="1"/>
    </xf>
    <xf numFmtId="0" fontId="0" fillId="0" borderId="0" xfId="0" applyFill="1"/>
    <xf numFmtId="0" fontId="0" fillId="0" borderId="0" xfId="0" applyFill="1" applyBorder="1"/>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3" fillId="0" borderId="0" xfId="0" applyFont="1" applyFill="1"/>
    <xf numFmtId="6" fontId="2" fillId="0" borderId="1" xfId="0" applyNumberFormat="1" applyFont="1" applyBorder="1" applyAlignment="1">
      <alignment horizontal="left" vertical="center" wrapText="1"/>
    </xf>
    <xf numFmtId="6" fontId="2" fillId="0" borderId="3" xfId="0" applyNumberFormat="1" applyFont="1" applyBorder="1" applyAlignment="1">
      <alignment horizontal="left" vertical="center" wrapText="1"/>
    </xf>
    <xf numFmtId="0" fontId="0" fillId="0" borderId="6" xfId="0" applyFill="1" applyBorder="1" applyAlignment="1">
      <alignment vertical="center" wrapText="1"/>
    </xf>
    <xf numFmtId="0" fontId="0" fillId="0" borderId="4" xfId="0" applyFill="1" applyBorder="1" applyAlignment="1">
      <alignment vertical="center" wrapText="1"/>
    </xf>
    <xf numFmtId="6" fontId="0" fillId="0" borderId="6" xfId="0" applyNumberFormat="1" applyFill="1" applyBorder="1" applyAlignment="1">
      <alignment horizontal="left" vertical="center" wrapText="1"/>
    </xf>
    <xf numFmtId="6" fontId="0" fillId="0" borderId="4" xfId="0" applyNumberFormat="1" applyFill="1" applyBorder="1" applyAlignment="1">
      <alignment horizontal="left" vertical="center" wrapText="1"/>
    </xf>
    <xf numFmtId="0" fontId="6" fillId="0" borderId="6" xfId="0" applyFont="1" applyFill="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4" fillId="0" borderId="6" xfId="1" applyFill="1" applyBorder="1" applyAlignment="1">
      <alignment horizontal="left" wrapText="1"/>
    </xf>
    <xf numFmtId="0" fontId="4" fillId="0" borderId="4" xfId="1" applyFill="1" applyBorder="1" applyAlignment="1">
      <alignment horizontal="left" wrapText="1"/>
    </xf>
    <xf numFmtId="0" fontId="4" fillId="0" borderId="6" xfId="1" applyFill="1" applyBorder="1" applyAlignment="1">
      <alignment horizontal="left" vertical="center" wrapText="1"/>
    </xf>
    <xf numFmtId="0" fontId="4" fillId="0" borderId="4" xfId="1" applyFill="1" applyBorder="1" applyAlignment="1">
      <alignment horizontal="left" vertical="center" wrapText="1"/>
    </xf>
    <xf numFmtId="6" fontId="2" fillId="0" borderId="1" xfId="0" applyNumberFormat="1" applyFont="1" applyFill="1" applyBorder="1" applyAlignment="1">
      <alignment horizontal="left" vertical="center" wrapText="1"/>
    </xf>
    <xf numFmtId="6" fontId="2" fillId="0" borderId="3"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4" xfId="0" applyFont="1" applyFill="1" applyBorder="1" applyAlignment="1">
      <alignment vertical="center" wrapText="1"/>
    </xf>
  </cellXfs>
  <cellStyles count="2">
    <cellStyle name="Column0Style" xfId="1" xr:uid="{809BA5F0-3B24-47FC-B2A9-43EE79068BC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B158-EEE4-47A5-BC07-0FF9E46D9864}">
  <sheetPr codeName="Sheet1"/>
  <dimension ref="A1"/>
  <sheetViews>
    <sheetView workbookViewId="0">
      <selection activeCell="A4" sqref="A4"/>
    </sheetView>
  </sheetViews>
  <sheetFormatPr defaultRowHeight="14.3"/>
  <cols>
    <col min="1" max="1" width="39.28515625" customWidth="1"/>
    <col min="2" max="2" width="1.42578125" customWidth="1"/>
    <col min="3" max="3" width="52" customWidth="1"/>
    <col min="4" max="4" width="20.7109375" customWidth="1"/>
  </cols>
  <sheetData>
    <row r="1" spans="1:1" ht="15" thickBot="1">
      <c r="A1" s="4">
        <f>SUM(Allen!B21+Barton!B22+Bourbon!B7+Butler!B29+Cloud!B12+Coffey!B8+Cowley!B7+Crawford!B24+Douglas!B48+Ellis!B24+Finney!B26+Ford!B28+Franklin!B7+Geary!B10+Graham!B7+Harvey!B29+Jackson!B9+Johnson!B53+Labette!B7+Leavenworth!B30+Lyon!B29+Meade!B7+Montgomery!B5+Morris!B12+Norton!B12+Rawlins!B7+Republic!B7+Reno!B27+Riley!B34+Saline!B25+Scott!B9+Sedgwick!B105+Seward!B15+Shawnee!B75+Sumner!B7+Wyandotte!B64)</f>
        <v>40986361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910D1-6F69-474E-8198-0293D51F183C}">
  <sheetPr codeName="Sheet11"/>
  <dimension ref="A1:H48"/>
  <sheetViews>
    <sheetView topLeftCell="A19" workbookViewId="0">
      <selection activeCell="C24" sqref="C24:C25"/>
    </sheetView>
  </sheetViews>
  <sheetFormatPr defaultRowHeight="14.3"/>
  <cols>
    <col min="1" max="1" width="34.42578125" customWidth="1"/>
    <col min="2" max="2" width="26.85546875" customWidth="1"/>
    <col min="3" max="3" width="53" customWidth="1"/>
  </cols>
  <sheetData>
    <row r="1" spans="1:3" ht="27.8" customHeight="1" thickBot="1">
      <c r="A1" s="17" t="s">
        <v>274</v>
      </c>
      <c r="B1" s="18"/>
      <c r="C1" s="19"/>
    </row>
    <row r="2" spans="1:3" ht="54.9" customHeight="1" thickBot="1">
      <c r="A2" s="20" t="s">
        <v>366</v>
      </c>
      <c r="B2" s="21"/>
      <c r="C2" s="22"/>
    </row>
    <row r="3" spans="1:3" ht="15" thickBot="1">
      <c r="A3" s="23"/>
      <c r="B3" s="24"/>
      <c r="C3" s="25"/>
    </row>
    <row r="4" spans="1:3" ht="17.149999999999999" thickBot="1">
      <c r="A4" s="1" t="s">
        <v>0</v>
      </c>
      <c r="B4" s="2" t="s">
        <v>1</v>
      </c>
      <c r="C4" s="2" t="s">
        <v>2</v>
      </c>
    </row>
    <row r="5" spans="1:3" s="5" customFormat="1" ht="44.2" customHeight="1">
      <c r="A5" s="12" t="s">
        <v>7</v>
      </c>
      <c r="B5" s="14">
        <v>66425</v>
      </c>
      <c r="C5" s="12" t="s">
        <v>93</v>
      </c>
    </row>
    <row r="6" spans="1:3" s="5" customFormat="1" ht="15" customHeight="1" thickBot="1">
      <c r="A6" s="13"/>
      <c r="B6" s="15"/>
      <c r="C6" s="13"/>
    </row>
    <row r="7" spans="1:3" s="5" customFormat="1" ht="54.9" customHeight="1" thickBot="1">
      <c r="A7" s="32" t="s">
        <v>367</v>
      </c>
      <c r="B7" s="33"/>
      <c r="C7" s="34"/>
    </row>
    <row r="8" spans="1:3" s="5" customFormat="1" ht="15" thickBot="1">
      <c r="A8" s="35"/>
      <c r="B8" s="36"/>
      <c r="C8" s="37"/>
    </row>
    <row r="9" spans="1:3" s="5" customFormat="1" ht="17.149999999999999" thickBot="1">
      <c r="A9" s="7" t="s">
        <v>0</v>
      </c>
      <c r="B9" s="8" t="s">
        <v>1</v>
      </c>
      <c r="C9" s="8" t="s">
        <v>2</v>
      </c>
    </row>
    <row r="10" spans="1:3" s="5" customFormat="1" ht="44.2" customHeight="1">
      <c r="A10" s="12" t="s">
        <v>7</v>
      </c>
      <c r="B10" s="14">
        <v>26570</v>
      </c>
      <c r="C10" s="16" t="s">
        <v>368</v>
      </c>
    </row>
    <row r="11" spans="1:3" s="5" customFormat="1" ht="15" customHeight="1" thickBot="1">
      <c r="A11" s="13"/>
      <c r="B11" s="15"/>
      <c r="C11" s="13"/>
    </row>
    <row r="12" spans="1:3" s="5" customFormat="1" ht="54.9" customHeight="1" thickBot="1">
      <c r="A12" s="26" t="s">
        <v>18</v>
      </c>
      <c r="B12" s="27"/>
      <c r="C12" s="28"/>
    </row>
    <row r="13" spans="1:3" s="5" customFormat="1" ht="44.2" customHeight="1">
      <c r="A13" s="12" t="s">
        <v>86</v>
      </c>
      <c r="B13" s="14">
        <v>64481</v>
      </c>
      <c r="C13" s="12" t="s">
        <v>145</v>
      </c>
    </row>
    <row r="14" spans="1:3" s="5" customFormat="1" ht="15" customHeight="1" thickBot="1">
      <c r="A14" s="13"/>
      <c r="B14" s="15"/>
      <c r="C14" s="13"/>
    </row>
    <row r="15" spans="1:3" s="5" customFormat="1" ht="44.2" customHeight="1">
      <c r="A15" s="12" t="s">
        <v>7</v>
      </c>
      <c r="B15" s="14">
        <v>50186</v>
      </c>
      <c r="C15" s="12" t="s">
        <v>94</v>
      </c>
    </row>
    <row r="16" spans="1:3" s="5" customFormat="1" ht="15" customHeight="1" thickBot="1">
      <c r="A16" s="13"/>
      <c r="B16" s="15"/>
      <c r="C16" s="13"/>
    </row>
    <row r="17" spans="1:8" s="5" customFormat="1" ht="54.9" customHeight="1" thickBot="1">
      <c r="A17" s="26" t="s">
        <v>362</v>
      </c>
      <c r="B17" s="27"/>
      <c r="C17" s="28"/>
    </row>
    <row r="18" spans="1:8" s="5" customFormat="1" ht="44.2" customHeight="1">
      <c r="A18" s="12" t="s">
        <v>86</v>
      </c>
      <c r="B18" s="14">
        <v>30863</v>
      </c>
      <c r="C18" s="12" t="s">
        <v>363</v>
      </c>
    </row>
    <row r="19" spans="1:8" s="5" customFormat="1" ht="15" customHeight="1" thickBot="1">
      <c r="A19" s="13"/>
      <c r="B19" s="15"/>
      <c r="C19" s="13"/>
    </row>
    <row r="20" spans="1:8" s="5" customFormat="1" ht="54.9" customHeight="1" thickBot="1">
      <c r="A20" s="26" t="s">
        <v>19</v>
      </c>
      <c r="B20" s="27"/>
      <c r="C20" s="28"/>
    </row>
    <row r="21" spans="1:8" s="5" customFormat="1" ht="44.2" customHeight="1">
      <c r="A21" s="12" t="s">
        <v>5</v>
      </c>
      <c r="B21" s="14">
        <v>6378</v>
      </c>
      <c r="C21" s="12" t="s">
        <v>66</v>
      </c>
      <c r="H21" s="6"/>
    </row>
    <row r="22" spans="1:8" s="5" customFormat="1" ht="15" thickBot="1">
      <c r="A22" s="13"/>
      <c r="B22" s="15"/>
      <c r="C22" s="13"/>
    </row>
    <row r="23" spans="1:8" s="5" customFormat="1" ht="55.1" customHeight="1" thickBot="1">
      <c r="A23" s="26" t="s">
        <v>21</v>
      </c>
      <c r="B23" s="27"/>
      <c r="C23" s="28"/>
    </row>
    <row r="24" spans="1:8" s="5" customFormat="1" ht="44.2" customHeight="1">
      <c r="A24" s="12" t="s">
        <v>371</v>
      </c>
      <c r="B24" s="14">
        <v>86190</v>
      </c>
      <c r="C24" s="12" t="s">
        <v>453</v>
      </c>
    </row>
    <row r="25" spans="1:8" s="5" customFormat="1" ht="15" customHeight="1" thickBot="1">
      <c r="A25" s="13"/>
      <c r="B25" s="15"/>
      <c r="C25" s="13"/>
    </row>
    <row r="26" spans="1:8" s="5" customFormat="1" ht="44.2" customHeight="1">
      <c r="A26" s="12" t="s">
        <v>20</v>
      </c>
      <c r="B26" s="14">
        <v>69441</v>
      </c>
      <c r="C26" s="12" t="s">
        <v>360</v>
      </c>
    </row>
    <row r="27" spans="1:8" s="5" customFormat="1" ht="15" customHeight="1" thickBot="1">
      <c r="A27" s="13"/>
      <c r="B27" s="15"/>
      <c r="C27" s="13"/>
    </row>
    <row r="28" spans="1:8" s="5" customFormat="1" ht="44.2" customHeight="1">
      <c r="A28" s="12" t="s">
        <v>6</v>
      </c>
      <c r="B28" s="14">
        <v>121106</v>
      </c>
      <c r="C28" s="12" t="s">
        <v>253</v>
      </c>
    </row>
    <row r="29" spans="1:8" s="5" customFormat="1" ht="15" customHeight="1" thickBot="1">
      <c r="A29" s="13"/>
      <c r="B29" s="15"/>
      <c r="C29" s="13"/>
    </row>
    <row r="30" spans="1:8" s="5" customFormat="1" ht="44.2" customHeight="1">
      <c r="A30" s="12" t="s">
        <v>86</v>
      </c>
      <c r="B30" s="14">
        <v>46860</v>
      </c>
      <c r="C30" s="12" t="s">
        <v>364</v>
      </c>
    </row>
    <row r="31" spans="1:8" s="5" customFormat="1" ht="15" thickBot="1">
      <c r="A31" s="13"/>
      <c r="B31" s="15"/>
      <c r="C31" s="13"/>
    </row>
    <row r="32" spans="1:8" s="5" customFormat="1" ht="44.2" customHeight="1">
      <c r="A32" s="12" t="s">
        <v>7</v>
      </c>
      <c r="B32" s="14">
        <v>297816</v>
      </c>
      <c r="C32" s="12" t="s">
        <v>95</v>
      </c>
    </row>
    <row r="33" spans="1:3" s="5" customFormat="1" ht="15" thickBot="1">
      <c r="A33" s="13"/>
      <c r="B33" s="15"/>
      <c r="C33" s="13"/>
    </row>
    <row r="34" spans="1:3" s="5" customFormat="1" ht="54.9" customHeight="1" thickBot="1">
      <c r="A34" s="26" t="s">
        <v>160</v>
      </c>
      <c r="B34" s="27"/>
      <c r="C34" s="28"/>
    </row>
    <row r="35" spans="1:3" s="5" customFormat="1" ht="44.2" customHeight="1">
      <c r="A35" s="12" t="s">
        <v>4</v>
      </c>
      <c r="B35" s="14">
        <v>72075</v>
      </c>
      <c r="C35" s="16" t="s">
        <v>281</v>
      </c>
    </row>
    <row r="36" spans="1:3" s="5" customFormat="1" ht="14.3" customHeight="1" thickBot="1">
      <c r="A36" s="13"/>
      <c r="B36" s="15"/>
      <c r="C36" s="13"/>
    </row>
    <row r="37" spans="1:3" s="5" customFormat="1" ht="44.2" customHeight="1">
      <c r="A37" s="12" t="s">
        <v>296</v>
      </c>
      <c r="B37" s="14">
        <v>56472</v>
      </c>
      <c r="C37" s="12" t="s">
        <v>301</v>
      </c>
    </row>
    <row r="38" spans="1:3" s="5" customFormat="1" ht="14.3" customHeight="1" thickBot="1">
      <c r="A38" s="13"/>
      <c r="B38" s="15"/>
      <c r="C38" s="13"/>
    </row>
    <row r="39" spans="1:3" s="5" customFormat="1" ht="44.2" customHeight="1">
      <c r="A39" s="12" t="s">
        <v>369</v>
      </c>
      <c r="B39" s="14">
        <v>142111</v>
      </c>
      <c r="C39" s="12" t="s">
        <v>379</v>
      </c>
    </row>
    <row r="40" spans="1:3" s="5" customFormat="1" ht="14.3" customHeight="1" thickBot="1">
      <c r="A40" s="13"/>
      <c r="B40" s="15"/>
      <c r="C40" s="13"/>
    </row>
    <row r="41" spans="1:3" s="5" customFormat="1" ht="44.2" customHeight="1">
      <c r="A41" s="12" t="s">
        <v>6</v>
      </c>
      <c r="B41" s="14">
        <v>217013</v>
      </c>
      <c r="C41" s="12" t="s">
        <v>254</v>
      </c>
    </row>
    <row r="42" spans="1:3" s="5" customFormat="1" ht="14.3" customHeight="1" thickBot="1">
      <c r="A42" s="13"/>
      <c r="B42" s="15"/>
      <c r="C42" s="13"/>
    </row>
    <row r="43" spans="1:3" s="5" customFormat="1" ht="44.2" customHeight="1">
      <c r="A43" s="12" t="s">
        <v>7</v>
      </c>
      <c r="B43" s="14">
        <v>514140</v>
      </c>
      <c r="C43" s="12" t="s">
        <v>96</v>
      </c>
    </row>
    <row r="44" spans="1:3" s="5" customFormat="1" ht="15" thickBot="1">
      <c r="A44" s="13"/>
      <c r="B44" s="15"/>
      <c r="C44" s="13"/>
    </row>
    <row r="45" spans="1:3" s="5" customFormat="1" ht="54.9" customHeight="1" thickBot="1">
      <c r="A45" s="26" t="s">
        <v>380</v>
      </c>
      <c r="B45" s="27"/>
      <c r="C45" s="28"/>
    </row>
    <row r="46" spans="1:3" s="5" customFormat="1" ht="298.7" customHeight="1">
      <c r="A46" s="12" t="s">
        <v>373</v>
      </c>
      <c r="B46" s="14">
        <v>5000</v>
      </c>
      <c r="C46" s="16" t="s">
        <v>381</v>
      </c>
    </row>
    <row r="47" spans="1:3" s="5" customFormat="1" ht="14.3" customHeight="1" thickBot="1">
      <c r="A47" s="13"/>
      <c r="B47" s="15"/>
      <c r="C47" s="13"/>
    </row>
    <row r="48" spans="1:3" ht="17.149999999999999" thickBot="1">
      <c r="A48" s="1" t="s">
        <v>169</v>
      </c>
      <c r="B48" s="10">
        <f>SUM(B5:B47)</f>
        <v>1873127</v>
      </c>
      <c r="C48" s="11"/>
    </row>
  </sheetData>
  <mergeCells count="63">
    <mergeCell ref="A17:C17"/>
    <mergeCell ref="A18:A19"/>
    <mergeCell ref="B18:B19"/>
    <mergeCell ref="C18:C19"/>
    <mergeCell ref="A7:C7"/>
    <mergeCell ref="A8:C8"/>
    <mergeCell ref="A10:A11"/>
    <mergeCell ref="B10:B11"/>
    <mergeCell ref="C10:C11"/>
    <mergeCell ref="A12:C12"/>
    <mergeCell ref="A15:A16"/>
    <mergeCell ref="B15:B16"/>
    <mergeCell ref="C15:C16"/>
    <mergeCell ref="A13:A14"/>
    <mergeCell ref="B13:B14"/>
    <mergeCell ref="C13:C14"/>
    <mergeCell ref="A1:C1"/>
    <mergeCell ref="A2:C2"/>
    <mergeCell ref="A3:C3"/>
    <mergeCell ref="C26:C27"/>
    <mergeCell ref="A32:A33"/>
    <mergeCell ref="B32:B33"/>
    <mergeCell ref="C21:C22"/>
    <mergeCell ref="A20:C20"/>
    <mergeCell ref="A21:A22"/>
    <mergeCell ref="B21:B22"/>
    <mergeCell ref="A23:C23"/>
    <mergeCell ref="A26:A27"/>
    <mergeCell ref="B26:B27"/>
    <mergeCell ref="A5:A6"/>
    <mergeCell ref="B5:B6"/>
    <mergeCell ref="C5:C6"/>
    <mergeCell ref="B48:C48"/>
    <mergeCell ref="A43:A44"/>
    <mergeCell ref="B43:B44"/>
    <mergeCell ref="C43:C44"/>
    <mergeCell ref="C32:C33"/>
    <mergeCell ref="A35:A36"/>
    <mergeCell ref="B35:B36"/>
    <mergeCell ref="C35:C36"/>
    <mergeCell ref="A34:C34"/>
    <mergeCell ref="A41:A42"/>
    <mergeCell ref="B41:B42"/>
    <mergeCell ref="C41:C42"/>
    <mergeCell ref="A37:A38"/>
    <mergeCell ref="B37:B38"/>
    <mergeCell ref="C37:C38"/>
    <mergeCell ref="A45:C45"/>
    <mergeCell ref="A46:A47"/>
    <mergeCell ref="B46:B47"/>
    <mergeCell ref="C46:C47"/>
    <mergeCell ref="A24:A25"/>
    <mergeCell ref="B24:B25"/>
    <mergeCell ref="C24:C25"/>
    <mergeCell ref="A39:A40"/>
    <mergeCell ref="B39:B40"/>
    <mergeCell ref="C39:C40"/>
    <mergeCell ref="A28:A29"/>
    <mergeCell ref="B28:B29"/>
    <mergeCell ref="C28:C29"/>
    <mergeCell ref="A30:A31"/>
    <mergeCell ref="B30:B31"/>
    <mergeCell ref="C30:C3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626C-D1BF-4E97-9615-2C6AC266974F}">
  <sheetPr codeName="Sheet12"/>
  <dimension ref="A1:H24"/>
  <sheetViews>
    <sheetView topLeftCell="A9" workbookViewId="0">
      <selection activeCell="C16" sqref="C16:C17"/>
    </sheetView>
  </sheetViews>
  <sheetFormatPr defaultRowHeight="14.3"/>
  <cols>
    <col min="1" max="1" width="34.42578125" customWidth="1"/>
    <col min="2" max="2" width="26.85546875" customWidth="1"/>
    <col min="3" max="3" width="53" customWidth="1"/>
  </cols>
  <sheetData>
    <row r="1" spans="1:8" ht="27.8" customHeight="1" thickBot="1">
      <c r="A1" s="17" t="s">
        <v>275</v>
      </c>
      <c r="B1" s="18"/>
      <c r="C1" s="19"/>
    </row>
    <row r="2" spans="1:8" ht="54.9" customHeight="1" thickBot="1">
      <c r="A2" s="20" t="s">
        <v>175</v>
      </c>
      <c r="B2" s="21"/>
      <c r="C2" s="22"/>
    </row>
    <row r="3" spans="1:8" ht="15" thickBot="1">
      <c r="A3" s="23"/>
      <c r="B3" s="24"/>
      <c r="C3" s="25"/>
    </row>
    <row r="4" spans="1:8" ht="17.149999999999999" thickBot="1">
      <c r="A4" s="1" t="s">
        <v>0</v>
      </c>
      <c r="B4" s="2" t="s">
        <v>1</v>
      </c>
      <c r="C4" s="2" t="s">
        <v>2</v>
      </c>
    </row>
    <row r="5" spans="1:8" s="5" customFormat="1" ht="44.2" customHeight="1">
      <c r="A5" s="12" t="s">
        <v>11</v>
      </c>
      <c r="B5" s="14">
        <v>114087</v>
      </c>
      <c r="C5" s="16" t="s">
        <v>320</v>
      </c>
    </row>
    <row r="6" spans="1:8" s="5" customFormat="1" ht="15" customHeight="1" thickBot="1">
      <c r="A6" s="13"/>
      <c r="B6" s="15"/>
      <c r="C6" s="13"/>
    </row>
    <row r="7" spans="1:8" s="5" customFormat="1" ht="44.2" customHeight="1">
      <c r="A7" s="12" t="s">
        <v>86</v>
      </c>
      <c r="B7" s="14">
        <v>35000</v>
      </c>
      <c r="C7" s="16" t="s">
        <v>146</v>
      </c>
    </row>
    <row r="8" spans="1:8" s="5" customFormat="1" ht="15" customHeight="1" thickBot="1">
      <c r="A8" s="13"/>
      <c r="B8" s="15"/>
      <c r="C8" s="13"/>
    </row>
    <row r="9" spans="1:8" s="5" customFormat="1" ht="54.9" customHeight="1" thickBot="1">
      <c r="A9" s="26" t="s">
        <v>22</v>
      </c>
      <c r="B9" s="27"/>
      <c r="C9" s="28"/>
    </row>
    <row r="10" spans="1:8" s="5" customFormat="1" ht="44.2" customHeight="1">
      <c r="A10" s="12" t="s">
        <v>4</v>
      </c>
      <c r="B10" s="14">
        <v>75996</v>
      </c>
      <c r="C10" s="12" t="s">
        <v>281</v>
      </c>
    </row>
    <row r="11" spans="1:8" s="5" customFormat="1" ht="15" customHeight="1" thickBot="1">
      <c r="A11" s="13"/>
      <c r="B11" s="15"/>
      <c r="C11" s="13"/>
    </row>
    <row r="12" spans="1:8" s="5" customFormat="1" ht="62.75" customHeight="1">
      <c r="A12" s="12" t="s">
        <v>296</v>
      </c>
      <c r="B12" s="14">
        <v>59465</v>
      </c>
      <c r="C12" s="12" t="s">
        <v>302</v>
      </c>
      <c r="H12" s="6"/>
    </row>
    <row r="13" spans="1:8" s="5" customFormat="1" ht="15" thickBot="1">
      <c r="A13" s="13"/>
      <c r="B13" s="15"/>
      <c r="C13" s="13"/>
    </row>
    <row r="14" spans="1:8" s="5" customFormat="1" ht="62.75" customHeight="1">
      <c r="A14" s="12" t="s">
        <v>369</v>
      </c>
      <c r="B14" s="14">
        <v>147257</v>
      </c>
      <c r="C14" s="12" t="s">
        <v>444</v>
      </c>
      <c r="H14" s="6"/>
    </row>
    <row r="15" spans="1:8" s="5" customFormat="1" ht="15" thickBot="1">
      <c r="A15" s="13"/>
      <c r="B15" s="15"/>
      <c r="C15" s="13"/>
    </row>
    <row r="16" spans="1:8" s="5" customFormat="1" ht="62.75" customHeight="1">
      <c r="A16" s="12" t="s">
        <v>371</v>
      </c>
      <c r="B16" s="14">
        <v>89740</v>
      </c>
      <c r="C16" s="12" t="s">
        <v>454</v>
      </c>
      <c r="H16" s="6"/>
    </row>
    <row r="17" spans="1:8" s="5" customFormat="1" ht="15" thickBot="1">
      <c r="A17" s="13"/>
      <c r="B17" s="15"/>
      <c r="C17" s="13"/>
    </row>
    <row r="18" spans="1:8" s="5" customFormat="1" ht="44.2" customHeight="1">
      <c r="A18" s="12" t="s">
        <v>6</v>
      </c>
      <c r="B18" s="14">
        <v>206617</v>
      </c>
      <c r="C18" s="12" t="s">
        <v>255</v>
      </c>
      <c r="H18" s="6"/>
    </row>
    <row r="19" spans="1:8" s="5" customFormat="1" ht="15" thickBot="1">
      <c r="A19" s="13"/>
      <c r="B19" s="15"/>
      <c r="C19" s="13"/>
    </row>
    <row r="20" spans="1:8" s="5" customFormat="1" ht="50.65" customHeight="1">
      <c r="A20" s="12" t="s">
        <v>86</v>
      </c>
      <c r="B20" s="14">
        <v>16575</v>
      </c>
      <c r="C20" s="12" t="s">
        <v>147</v>
      </c>
    </row>
    <row r="21" spans="1:8" s="5" customFormat="1" ht="15" thickBot="1">
      <c r="A21" s="13"/>
      <c r="B21" s="15"/>
      <c r="C21" s="13"/>
    </row>
    <row r="22" spans="1:8" s="5" customFormat="1" ht="50.65" customHeight="1">
      <c r="A22" s="12" t="s">
        <v>7</v>
      </c>
      <c r="B22" s="14">
        <v>507949</v>
      </c>
      <c r="C22" s="12" t="s">
        <v>97</v>
      </c>
    </row>
    <row r="23" spans="1:8" s="5" customFormat="1" ht="15" thickBot="1">
      <c r="A23" s="13"/>
      <c r="B23" s="15"/>
      <c r="C23" s="13"/>
    </row>
    <row r="24" spans="1:8" ht="17.149999999999999" thickBot="1">
      <c r="A24" s="1" t="s">
        <v>169</v>
      </c>
      <c r="B24" s="10">
        <f>SUM(B5:B23)</f>
        <v>1252686</v>
      </c>
      <c r="C24" s="11"/>
    </row>
  </sheetData>
  <mergeCells count="32">
    <mergeCell ref="A1:C1"/>
    <mergeCell ref="A2:C2"/>
    <mergeCell ref="A3:C3"/>
    <mergeCell ref="A5:A6"/>
    <mergeCell ref="B5:B6"/>
    <mergeCell ref="C5:C6"/>
    <mergeCell ref="B24:C24"/>
    <mergeCell ref="A18:A19"/>
    <mergeCell ref="B18:B19"/>
    <mergeCell ref="C18:C19"/>
    <mergeCell ref="A22:A23"/>
    <mergeCell ref="B22:B23"/>
    <mergeCell ref="C22:C23"/>
    <mergeCell ref="A20:A21"/>
    <mergeCell ref="B20:B21"/>
    <mergeCell ref="C20:C21"/>
    <mergeCell ref="A12:A13"/>
    <mergeCell ref="B12:B13"/>
    <mergeCell ref="C12:C13"/>
    <mergeCell ref="A16:A17"/>
    <mergeCell ref="B16:B17"/>
    <mergeCell ref="C16:C17"/>
    <mergeCell ref="A14:A15"/>
    <mergeCell ref="B14:B15"/>
    <mergeCell ref="C14:C15"/>
    <mergeCell ref="A7:A8"/>
    <mergeCell ref="B7:B8"/>
    <mergeCell ref="C7:C8"/>
    <mergeCell ref="A9:C9"/>
    <mergeCell ref="A10:A11"/>
    <mergeCell ref="B10:B11"/>
    <mergeCell ref="C10:C1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740F-627D-42C3-930A-C765E7305BF8}">
  <sheetPr codeName="Sheet14"/>
  <dimension ref="A1:H26"/>
  <sheetViews>
    <sheetView workbookViewId="0">
      <selection activeCell="A9" sqref="A9:A10"/>
    </sheetView>
  </sheetViews>
  <sheetFormatPr defaultRowHeight="14.3"/>
  <cols>
    <col min="1" max="1" width="34.42578125" customWidth="1"/>
    <col min="2" max="2" width="26.85546875" customWidth="1"/>
    <col min="3" max="3" width="53" customWidth="1"/>
  </cols>
  <sheetData>
    <row r="1" spans="1:8" ht="27.8" customHeight="1" thickBot="1">
      <c r="A1" s="17" t="s">
        <v>276</v>
      </c>
      <c r="B1" s="18"/>
      <c r="C1" s="19"/>
    </row>
    <row r="2" spans="1:8" ht="54.9" customHeight="1" thickBot="1">
      <c r="A2" s="20" t="s">
        <v>23</v>
      </c>
      <c r="B2" s="21"/>
      <c r="C2" s="22"/>
    </row>
    <row r="3" spans="1:8" s="5" customFormat="1" ht="44.2" customHeight="1">
      <c r="A3" s="12" t="s">
        <v>4</v>
      </c>
      <c r="B3" s="14">
        <v>53068</v>
      </c>
      <c r="C3" s="12" t="s">
        <v>282</v>
      </c>
    </row>
    <row r="4" spans="1:8" s="5" customFormat="1" ht="15" customHeight="1" thickBot="1">
      <c r="A4" s="13"/>
      <c r="B4" s="15"/>
      <c r="C4" s="13"/>
    </row>
    <row r="5" spans="1:8" s="5" customFormat="1" ht="44.2" customHeight="1">
      <c r="A5" s="12" t="s">
        <v>296</v>
      </c>
      <c r="B5" s="14">
        <v>41291</v>
      </c>
      <c r="C5" s="16" t="s">
        <v>303</v>
      </c>
    </row>
    <row r="6" spans="1:8" s="5" customFormat="1" ht="15" customHeight="1" thickBot="1">
      <c r="A6" s="13"/>
      <c r="B6" s="15"/>
      <c r="C6" s="13"/>
    </row>
    <row r="7" spans="1:8" s="5" customFormat="1" ht="66.3" customHeight="1">
      <c r="A7" s="12" t="s">
        <v>369</v>
      </c>
      <c r="B7" s="14">
        <v>112192</v>
      </c>
      <c r="C7" s="16" t="s">
        <v>443</v>
      </c>
    </row>
    <row r="8" spans="1:8" s="5" customFormat="1" ht="15" customHeight="1" thickBot="1">
      <c r="A8" s="13"/>
      <c r="B8" s="15"/>
      <c r="C8" s="13"/>
    </row>
    <row r="9" spans="1:8" s="5" customFormat="1" ht="62.05" customHeight="1">
      <c r="A9" s="12" t="s">
        <v>371</v>
      </c>
      <c r="B9" s="14">
        <v>70341</v>
      </c>
      <c r="C9" s="16" t="s">
        <v>455</v>
      </c>
    </row>
    <row r="10" spans="1:8" s="5" customFormat="1" ht="15" customHeight="1" thickBot="1">
      <c r="A10" s="13"/>
      <c r="B10" s="15"/>
      <c r="C10" s="13"/>
    </row>
    <row r="11" spans="1:8" s="5" customFormat="1" ht="54.9" customHeight="1">
      <c r="A11" s="12" t="s">
        <v>20</v>
      </c>
      <c r="B11" s="14">
        <v>20926</v>
      </c>
      <c r="C11" s="12" t="s">
        <v>176</v>
      </c>
    </row>
    <row r="12" spans="1:8" s="5" customFormat="1" ht="15" customHeight="1" thickBot="1">
      <c r="A12" s="13"/>
      <c r="B12" s="15"/>
      <c r="C12" s="13"/>
    </row>
    <row r="13" spans="1:8" s="5" customFormat="1" ht="44.2" customHeight="1">
      <c r="A13" s="12" t="s">
        <v>6</v>
      </c>
      <c r="B13" s="14">
        <v>114513</v>
      </c>
      <c r="C13" s="12" t="s">
        <v>256</v>
      </c>
    </row>
    <row r="14" spans="1:8" s="5" customFormat="1" ht="15" customHeight="1" thickBot="1">
      <c r="A14" s="13"/>
      <c r="B14" s="15"/>
      <c r="C14" s="13"/>
      <c r="H14" s="6"/>
    </row>
    <row r="15" spans="1:8" s="5" customFormat="1" ht="44.2" customHeight="1">
      <c r="A15" s="12" t="s">
        <v>7</v>
      </c>
      <c r="B15" s="14">
        <v>334162</v>
      </c>
      <c r="C15" s="12" t="s">
        <v>98</v>
      </c>
    </row>
    <row r="16" spans="1:8" s="5" customFormat="1" ht="15" customHeight="1" thickBot="1">
      <c r="A16" s="13"/>
      <c r="B16" s="15"/>
      <c r="C16" s="13"/>
      <c r="H16" s="6"/>
    </row>
    <row r="17" spans="1:3" s="5" customFormat="1" ht="54.9" customHeight="1" thickBot="1">
      <c r="A17" s="32" t="s">
        <v>135</v>
      </c>
      <c r="B17" s="33"/>
      <c r="C17" s="34"/>
    </row>
    <row r="18" spans="1:3" s="5" customFormat="1" ht="198.9" customHeight="1">
      <c r="A18" s="12" t="s">
        <v>143</v>
      </c>
      <c r="B18" s="14">
        <v>39420</v>
      </c>
      <c r="C18" s="12" t="s">
        <v>355</v>
      </c>
    </row>
    <row r="19" spans="1:3" s="5" customFormat="1" ht="17.149999999999999" customHeight="1" thickBot="1">
      <c r="A19" s="13"/>
      <c r="B19" s="15"/>
      <c r="C19" s="13"/>
    </row>
    <row r="20" spans="1:3" s="5" customFormat="1" ht="54.9" customHeight="1" thickBot="1">
      <c r="A20" s="32" t="s">
        <v>382</v>
      </c>
      <c r="B20" s="33"/>
      <c r="C20" s="34"/>
    </row>
    <row r="21" spans="1:3" s="5" customFormat="1" ht="288" customHeight="1">
      <c r="A21" s="12" t="s">
        <v>383</v>
      </c>
      <c r="B21" s="14">
        <v>10000</v>
      </c>
      <c r="C21" s="12" t="s">
        <v>384</v>
      </c>
    </row>
    <row r="22" spans="1:3" s="5" customFormat="1" ht="17.149999999999999" customHeight="1" thickBot="1">
      <c r="A22" s="13"/>
      <c r="B22" s="15"/>
      <c r="C22" s="13"/>
    </row>
    <row r="23" spans="1:3" s="5" customFormat="1" ht="54.9" customHeight="1" thickBot="1">
      <c r="A23" s="26" t="s">
        <v>177</v>
      </c>
      <c r="B23" s="27"/>
      <c r="C23" s="28"/>
    </row>
    <row r="24" spans="1:3" s="5" customFormat="1" ht="44.2" customHeight="1">
      <c r="A24" s="12" t="s">
        <v>7</v>
      </c>
      <c r="B24" s="14">
        <v>42049</v>
      </c>
      <c r="C24" s="12" t="s">
        <v>99</v>
      </c>
    </row>
    <row r="25" spans="1:3" s="5" customFormat="1" ht="15" thickBot="1">
      <c r="A25" s="13"/>
      <c r="B25" s="15"/>
      <c r="C25" s="13"/>
    </row>
    <row r="26" spans="1:3" ht="17.149999999999999" thickBot="1">
      <c r="A26" s="1" t="s">
        <v>169</v>
      </c>
      <c r="B26" s="10">
        <f>SUM(B2:B25)</f>
        <v>837962</v>
      </c>
      <c r="C26" s="11"/>
    </row>
  </sheetData>
  <mergeCells count="36">
    <mergeCell ref="A5:A6"/>
    <mergeCell ref="B5:B6"/>
    <mergeCell ref="C5:C6"/>
    <mergeCell ref="A1:C1"/>
    <mergeCell ref="A3:A4"/>
    <mergeCell ref="B3:B4"/>
    <mergeCell ref="C3:C4"/>
    <mergeCell ref="A2:C2"/>
    <mergeCell ref="A11:A12"/>
    <mergeCell ref="B11:B12"/>
    <mergeCell ref="C11:C12"/>
    <mergeCell ref="A13:A14"/>
    <mergeCell ref="B13:B14"/>
    <mergeCell ref="C13:C14"/>
    <mergeCell ref="B26:C26"/>
    <mergeCell ref="A24:A25"/>
    <mergeCell ref="B24:B25"/>
    <mergeCell ref="C24:C25"/>
    <mergeCell ref="A15:A16"/>
    <mergeCell ref="B15:B16"/>
    <mergeCell ref="C15:C16"/>
    <mergeCell ref="A23:C23"/>
    <mergeCell ref="A17:C17"/>
    <mergeCell ref="A18:A19"/>
    <mergeCell ref="B18:B19"/>
    <mergeCell ref="C18:C19"/>
    <mergeCell ref="A20:C20"/>
    <mergeCell ref="A21:A22"/>
    <mergeCell ref="B21:B22"/>
    <mergeCell ref="C21:C22"/>
    <mergeCell ref="A9:A10"/>
    <mergeCell ref="B9:B10"/>
    <mergeCell ref="C9:C10"/>
    <mergeCell ref="A7:A8"/>
    <mergeCell ref="B7:B8"/>
    <mergeCell ref="C7:C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9E94-8BF5-4D4E-BDC0-8467EC122169}">
  <sheetPr codeName="Sheet15"/>
  <dimension ref="A1:H28"/>
  <sheetViews>
    <sheetView workbookViewId="0">
      <selection activeCell="A5" sqref="A5:A6"/>
    </sheetView>
  </sheetViews>
  <sheetFormatPr defaultRowHeight="14.3"/>
  <cols>
    <col min="1" max="1" width="34.42578125" customWidth="1"/>
    <col min="2" max="2" width="26.85546875" customWidth="1"/>
    <col min="3" max="3" width="53" customWidth="1"/>
  </cols>
  <sheetData>
    <row r="1" spans="1:8" ht="27.8" customHeight="1" thickBot="1">
      <c r="A1" s="17" t="s">
        <v>240</v>
      </c>
      <c r="B1" s="18"/>
      <c r="C1" s="19"/>
    </row>
    <row r="2" spans="1:8" ht="54.9" customHeight="1" thickBot="1">
      <c r="A2" s="20" t="s">
        <v>178</v>
      </c>
      <c r="B2" s="21"/>
      <c r="C2" s="22"/>
    </row>
    <row r="3" spans="1:8" ht="15" thickBot="1">
      <c r="A3" s="23"/>
      <c r="B3" s="24"/>
      <c r="C3" s="25"/>
    </row>
    <row r="4" spans="1:8" ht="17.149999999999999" thickBot="1">
      <c r="A4" s="1" t="s">
        <v>0</v>
      </c>
      <c r="B4" s="2" t="s">
        <v>1</v>
      </c>
      <c r="C4" s="2" t="s">
        <v>2</v>
      </c>
    </row>
    <row r="5" spans="1:8" s="5" customFormat="1" ht="44.2" customHeight="1">
      <c r="A5" s="12" t="s">
        <v>7</v>
      </c>
      <c r="B5" s="14">
        <v>83487</v>
      </c>
      <c r="C5" s="12" t="s">
        <v>100</v>
      </c>
    </row>
    <row r="6" spans="1:8" s="5" customFormat="1" ht="15" customHeight="1" thickBot="1">
      <c r="A6" s="13"/>
      <c r="B6" s="15"/>
      <c r="C6" s="13"/>
    </row>
    <row r="7" spans="1:8" s="5" customFormat="1" ht="54.9" customHeight="1" thickBot="1">
      <c r="A7" s="32" t="s">
        <v>179</v>
      </c>
      <c r="B7" s="33"/>
      <c r="C7" s="34"/>
    </row>
    <row r="8" spans="1:8" s="5" customFormat="1" ht="54.9" customHeight="1">
      <c r="A8" s="12" t="s">
        <v>4</v>
      </c>
      <c r="B8" s="14">
        <v>50687</v>
      </c>
      <c r="C8" s="12" t="s">
        <v>283</v>
      </c>
    </row>
    <row r="9" spans="1:8" s="5" customFormat="1" ht="15" customHeight="1" thickBot="1">
      <c r="A9" s="13"/>
      <c r="B9" s="15"/>
      <c r="C9" s="13"/>
    </row>
    <row r="10" spans="1:8" s="5" customFormat="1" ht="54.9" customHeight="1">
      <c r="A10" s="12" t="s">
        <v>296</v>
      </c>
      <c r="B10" s="14">
        <v>39405</v>
      </c>
      <c r="C10" s="16" t="s">
        <v>304</v>
      </c>
    </row>
    <row r="11" spans="1:8" s="5" customFormat="1" ht="15" customHeight="1" thickBot="1">
      <c r="A11" s="13"/>
      <c r="B11" s="15"/>
      <c r="C11" s="13"/>
    </row>
    <row r="12" spans="1:8" s="5" customFormat="1" ht="63.45" customHeight="1">
      <c r="A12" s="12" t="s">
        <v>369</v>
      </c>
      <c r="B12" s="14">
        <v>108488</v>
      </c>
      <c r="C12" s="16" t="s">
        <v>385</v>
      </c>
    </row>
    <row r="13" spans="1:8" s="5" customFormat="1" ht="15" customHeight="1" thickBot="1">
      <c r="A13" s="13"/>
      <c r="B13" s="15"/>
      <c r="C13" s="13"/>
    </row>
    <row r="14" spans="1:8" s="5" customFormat="1" ht="44.2" customHeight="1">
      <c r="A14" s="12" t="s">
        <v>6</v>
      </c>
      <c r="B14" s="14">
        <v>71010</v>
      </c>
      <c r="C14" s="12" t="s">
        <v>257</v>
      </c>
    </row>
    <row r="15" spans="1:8" s="5" customFormat="1" ht="15" customHeight="1" thickBot="1">
      <c r="A15" s="13"/>
      <c r="B15" s="15"/>
      <c r="C15" s="13"/>
      <c r="H15" s="6"/>
    </row>
    <row r="16" spans="1:8" s="5" customFormat="1" ht="44.2" customHeight="1">
      <c r="A16" s="12" t="s">
        <v>7</v>
      </c>
      <c r="B16" s="14">
        <v>139467</v>
      </c>
      <c r="C16" s="12" t="s">
        <v>101</v>
      </c>
    </row>
    <row r="17" spans="1:8" s="5" customFormat="1" ht="15" customHeight="1" thickBot="1">
      <c r="A17" s="13"/>
      <c r="B17" s="15"/>
      <c r="C17" s="13"/>
      <c r="H17" s="6"/>
    </row>
    <row r="18" spans="1:8" s="5" customFormat="1" ht="54.9" customHeight="1" thickBot="1">
      <c r="A18" s="26" t="s">
        <v>24</v>
      </c>
      <c r="B18" s="27"/>
      <c r="C18" s="28"/>
    </row>
    <row r="19" spans="1:8" s="5" customFormat="1" ht="44.2" customHeight="1">
      <c r="A19" s="12" t="s">
        <v>86</v>
      </c>
      <c r="B19" s="14">
        <v>58743</v>
      </c>
      <c r="C19" s="12" t="s">
        <v>148</v>
      </c>
    </row>
    <row r="20" spans="1:8" s="5" customFormat="1" ht="15" thickBot="1">
      <c r="A20" s="13"/>
      <c r="B20" s="15"/>
      <c r="C20" s="13"/>
    </row>
    <row r="21" spans="1:8" s="5" customFormat="1" ht="44.2" customHeight="1">
      <c r="A21" s="12" t="s">
        <v>7</v>
      </c>
      <c r="B21" s="14">
        <v>172250</v>
      </c>
      <c r="C21" s="12" t="s">
        <v>102</v>
      </c>
    </row>
    <row r="22" spans="1:8" s="5" customFormat="1" ht="15" thickBot="1">
      <c r="A22" s="13"/>
      <c r="B22" s="15"/>
      <c r="C22" s="13"/>
    </row>
    <row r="23" spans="1:8" s="5" customFormat="1" ht="54.9" customHeight="1" thickBot="1">
      <c r="A23" s="32" t="s">
        <v>180</v>
      </c>
      <c r="B23" s="33"/>
      <c r="C23" s="34"/>
    </row>
    <row r="24" spans="1:8" s="5" customFormat="1" ht="44.2" customHeight="1">
      <c r="A24" s="12" t="s">
        <v>3</v>
      </c>
      <c r="B24" s="14">
        <v>33801</v>
      </c>
      <c r="C24" s="12" t="s">
        <v>222</v>
      </c>
    </row>
    <row r="25" spans="1:8" s="5" customFormat="1" ht="15" thickBot="1">
      <c r="A25" s="13"/>
      <c r="B25" s="15"/>
      <c r="C25" s="13"/>
    </row>
    <row r="26" spans="1:8" s="5" customFormat="1" ht="44.2" customHeight="1">
      <c r="A26" s="12" t="s">
        <v>7</v>
      </c>
      <c r="B26" s="14">
        <v>115150</v>
      </c>
      <c r="C26" s="12" t="s">
        <v>181</v>
      </c>
    </row>
    <row r="27" spans="1:8" s="5" customFormat="1" ht="15" thickBot="1">
      <c r="A27" s="13"/>
      <c r="B27" s="15"/>
      <c r="C27" s="13"/>
    </row>
    <row r="28" spans="1:8" ht="17.149999999999999" thickBot="1">
      <c r="A28" s="1" t="s">
        <v>169</v>
      </c>
      <c r="B28" s="10">
        <f>SUM(B5:B27)</f>
        <v>872488</v>
      </c>
      <c r="C28" s="11"/>
    </row>
  </sheetData>
  <mergeCells count="37">
    <mergeCell ref="A1:C1"/>
    <mergeCell ref="A2:C2"/>
    <mergeCell ref="A3:C3"/>
    <mergeCell ref="A5:A6"/>
    <mergeCell ref="B5:B6"/>
    <mergeCell ref="C5:C6"/>
    <mergeCell ref="C21:C22"/>
    <mergeCell ref="A8:A9"/>
    <mergeCell ref="B8:B9"/>
    <mergeCell ref="C8:C9"/>
    <mergeCell ref="A14:A15"/>
    <mergeCell ref="B14:B15"/>
    <mergeCell ref="C14:C15"/>
    <mergeCell ref="A10:A11"/>
    <mergeCell ref="B10:B11"/>
    <mergeCell ref="C10:C11"/>
    <mergeCell ref="A19:A20"/>
    <mergeCell ref="B19:B20"/>
    <mergeCell ref="C19:C20"/>
    <mergeCell ref="A12:A13"/>
    <mergeCell ref="B12:B13"/>
    <mergeCell ref="C12:C13"/>
    <mergeCell ref="B28:C28"/>
    <mergeCell ref="A7:C7"/>
    <mergeCell ref="A23:C23"/>
    <mergeCell ref="A24:A25"/>
    <mergeCell ref="B24:B25"/>
    <mergeCell ref="C24:C25"/>
    <mergeCell ref="A26:A27"/>
    <mergeCell ref="B26:B27"/>
    <mergeCell ref="C26:C27"/>
    <mergeCell ref="A16:A17"/>
    <mergeCell ref="B16:B17"/>
    <mergeCell ref="C16:C17"/>
    <mergeCell ref="A18:C18"/>
    <mergeCell ref="A21:A22"/>
    <mergeCell ref="B21:B2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6734-72EA-440A-94AF-1AD4BCC6FF15}">
  <sheetPr codeName="Sheet16"/>
  <dimension ref="A1:C7"/>
  <sheetViews>
    <sheetView workbookViewId="0">
      <selection activeCell="D5" sqref="A5:XFD6"/>
    </sheetView>
  </sheetViews>
  <sheetFormatPr defaultRowHeight="14.3"/>
  <cols>
    <col min="1" max="1" width="34.42578125" customWidth="1"/>
    <col min="2" max="2" width="26.85546875" customWidth="1"/>
    <col min="3" max="3" width="53" customWidth="1"/>
  </cols>
  <sheetData>
    <row r="1" spans="1:3" ht="27.8" customHeight="1" thickBot="1">
      <c r="A1" s="17" t="s">
        <v>321</v>
      </c>
      <c r="B1" s="18"/>
      <c r="C1" s="19"/>
    </row>
    <row r="2" spans="1:3" ht="54.9" customHeight="1" thickBot="1">
      <c r="A2" s="20" t="s">
        <v>63</v>
      </c>
      <c r="B2" s="21"/>
      <c r="C2" s="22"/>
    </row>
    <row r="3" spans="1:3" ht="15" thickBot="1">
      <c r="A3" s="23"/>
      <c r="B3" s="24"/>
      <c r="C3" s="25"/>
    </row>
    <row r="4" spans="1:3" ht="17.149999999999999" thickBot="1">
      <c r="A4" s="1" t="s">
        <v>0</v>
      </c>
      <c r="B4" s="2" t="s">
        <v>1</v>
      </c>
      <c r="C4" s="2" t="s">
        <v>2</v>
      </c>
    </row>
    <row r="5" spans="1:3" s="5" customFormat="1" ht="75.599999999999994" customHeight="1">
      <c r="A5" s="12" t="s">
        <v>11</v>
      </c>
      <c r="B5" s="14">
        <v>150798</v>
      </c>
      <c r="C5" s="12" t="s">
        <v>322</v>
      </c>
    </row>
    <row r="6" spans="1:3" s="5" customFormat="1" ht="15" thickBot="1">
      <c r="A6" s="13"/>
      <c r="B6" s="15"/>
      <c r="C6" s="13"/>
    </row>
    <row r="7" spans="1:3" ht="17.149999999999999" thickBot="1">
      <c r="A7" s="1" t="s">
        <v>8</v>
      </c>
      <c r="B7" s="10">
        <f>SUM(B5:B6)</f>
        <v>150798</v>
      </c>
      <c r="C7" s="11"/>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DE9F-D7D7-4B26-96B8-3A1775F8C608}">
  <sheetPr codeName="Sheet17"/>
  <dimension ref="A1:C10"/>
  <sheetViews>
    <sheetView workbookViewId="0">
      <selection sqref="A1:C1"/>
    </sheetView>
  </sheetViews>
  <sheetFormatPr defaultRowHeight="14.3"/>
  <cols>
    <col min="1" max="1" width="34.42578125" customWidth="1"/>
    <col min="2" max="2" width="26.85546875" customWidth="1"/>
    <col min="3" max="3" width="53" customWidth="1"/>
  </cols>
  <sheetData>
    <row r="1" spans="1:3" ht="27.8" customHeight="1" thickBot="1">
      <c r="A1" s="17" t="s">
        <v>442</v>
      </c>
      <c r="B1" s="18"/>
      <c r="C1" s="19"/>
    </row>
    <row r="2" spans="1:3" ht="54.9" customHeight="1" thickBot="1">
      <c r="A2" s="20" t="s">
        <v>25</v>
      </c>
      <c r="B2" s="21"/>
      <c r="C2" s="22"/>
    </row>
    <row r="3" spans="1:3" ht="15" thickBot="1">
      <c r="A3" s="23"/>
      <c r="B3" s="24"/>
      <c r="C3" s="25"/>
    </row>
    <row r="4" spans="1:3" ht="18.55" customHeight="1" thickBot="1">
      <c r="A4" s="1" t="s">
        <v>0</v>
      </c>
      <c r="B4" s="2" t="s">
        <v>1</v>
      </c>
      <c r="C4" s="2" t="s">
        <v>2</v>
      </c>
    </row>
    <row r="5" spans="1:3" s="5" customFormat="1" ht="36.4" customHeight="1">
      <c r="A5" s="12" t="s">
        <v>7</v>
      </c>
      <c r="B5" s="14">
        <v>46000</v>
      </c>
      <c r="C5" s="12" t="s">
        <v>103</v>
      </c>
    </row>
    <row r="6" spans="1:3" s="5" customFormat="1" ht="15" thickBot="1">
      <c r="A6" s="13"/>
      <c r="B6" s="15"/>
      <c r="C6" s="13"/>
    </row>
    <row r="7" spans="1:3" s="5" customFormat="1" ht="54.9" customHeight="1" thickBot="1">
      <c r="A7" s="32" t="s">
        <v>104</v>
      </c>
      <c r="B7" s="33"/>
      <c r="C7" s="34"/>
    </row>
    <row r="8" spans="1:3" s="5" customFormat="1" ht="36.4" customHeight="1">
      <c r="A8" s="12" t="s">
        <v>86</v>
      </c>
      <c r="B8" s="14">
        <v>54374</v>
      </c>
      <c r="C8" s="12" t="s">
        <v>149</v>
      </c>
    </row>
    <row r="9" spans="1:3" s="5" customFormat="1" ht="15" thickBot="1">
      <c r="A9" s="13"/>
      <c r="B9" s="15"/>
      <c r="C9" s="13"/>
    </row>
    <row r="10" spans="1:3" ht="17.149999999999999" thickBot="1">
      <c r="A10" s="1" t="s">
        <v>169</v>
      </c>
      <c r="B10" s="10">
        <f>SUM(B5:B9)</f>
        <v>100374</v>
      </c>
      <c r="C10" s="11"/>
    </row>
  </sheetData>
  <mergeCells count="11">
    <mergeCell ref="B10:C10"/>
    <mergeCell ref="A5:A6"/>
    <mergeCell ref="B5:B6"/>
    <mergeCell ref="C5:C6"/>
    <mergeCell ref="A1:C1"/>
    <mergeCell ref="A2:C2"/>
    <mergeCell ref="A3:C3"/>
    <mergeCell ref="A7:C7"/>
    <mergeCell ref="A8:A9"/>
    <mergeCell ref="B8:B9"/>
    <mergeCell ref="C8:C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E098E-9028-4565-B42D-8073EEE84FED}">
  <sheetPr codeName="Sheet18"/>
  <dimension ref="A1:C7"/>
  <sheetViews>
    <sheetView workbookViewId="0">
      <selection activeCell="A10" sqref="A10"/>
    </sheetView>
  </sheetViews>
  <sheetFormatPr defaultRowHeight="14.3"/>
  <cols>
    <col min="1" max="1" width="34.42578125" customWidth="1"/>
    <col min="2" max="2" width="26.85546875" customWidth="1"/>
    <col min="3" max="3" width="53" customWidth="1"/>
  </cols>
  <sheetData>
    <row r="1" spans="1:3" ht="27.8" customHeight="1" thickBot="1">
      <c r="A1" s="17" t="s">
        <v>432</v>
      </c>
      <c r="B1" s="18"/>
      <c r="C1" s="19"/>
    </row>
    <row r="2" spans="1:3" ht="54.9" customHeight="1" thickBot="1">
      <c r="A2" s="20" t="s">
        <v>435</v>
      </c>
      <c r="B2" s="21"/>
      <c r="C2" s="22"/>
    </row>
    <row r="3" spans="1:3" ht="15" thickBot="1">
      <c r="A3" s="23"/>
      <c r="B3" s="24"/>
      <c r="C3" s="25"/>
    </row>
    <row r="4" spans="1:3" ht="17.149999999999999" thickBot="1">
      <c r="A4" s="1" t="s">
        <v>0</v>
      </c>
      <c r="B4" s="2" t="s">
        <v>1</v>
      </c>
      <c r="C4" s="2" t="s">
        <v>2</v>
      </c>
    </row>
    <row r="5" spans="1:3" s="5" customFormat="1" ht="109.1" customHeight="1">
      <c r="A5" s="12" t="s">
        <v>373</v>
      </c>
      <c r="B5" s="14">
        <v>10000</v>
      </c>
      <c r="C5" s="12" t="s">
        <v>433</v>
      </c>
    </row>
    <row r="6" spans="1:3" s="5" customFormat="1" ht="15" thickBot="1">
      <c r="A6" s="13"/>
      <c r="B6" s="15"/>
      <c r="C6" s="13"/>
    </row>
    <row r="7" spans="1:3" ht="17.149999999999999" thickBot="1">
      <c r="A7" s="1" t="s">
        <v>8</v>
      </c>
      <c r="B7" s="10">
        <f>SUM(B5:B6)</f>
        <v>10000</v>
      </c>
      <c r="C7" s="11"/>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2ED1-E2AC-4DD0-AA26-C31EB31F597B}">
  <sheetPr codeName="Sheet19"/>
  <dimension ref="A1:C38"/>
  <sheetViews>
    <sheetView topLeftCell="A18" workbookViewId="0">
      <selection activeCell="I8" sqref="I8"/>
    </sheetView>
  </sheetViews>
  <sheetFormatPr defaultRowHeight="14.3"/>
  <cols>
    <col min="1" max="1" width="34.42578125" customWidth="1"/>
    <col min="2" max="2" width="26.85546875" customWidth="1"/>
    <col min="3" max="3" width="53" customWidth="1"/>
  </cols>
  <sheetData>
    <row r="1" spans="1:3" ht="27.8" customHeight="1" thickBot="1">
      <c r="A1" s="17" t="s">
        <v>241</v>
      </c>
      <c r="B1" s="18"/>
      <c r="C1" s="19"/>
    </row>
    <row r="2" spans="1:3" ht="54.9" customHeight="1" thickBot="1">
      <c r="A2" s="20" t="s">
        <v>182</v>
      </c>
      <c r="B2" s="21"/>
      <c r="C2" s="22"/>
    </row>
    <row r="3" spans="1:3" ht="15" thickBot="1">
      <c r="A3" s="23"/>
      <c r="B3" s="24"/>
      <c r="C3" s="25"/>
    </row>
    <row r="4" spans="1:3" ht="18.55" customHeight="1" thickBot="1">
      <c r="A4" s="1" t="s">
        <v>0</v>
      </c>
      <c r="B4" s="2" t="s">
        <v>1</v>
      </c>
      <c r="C4" s="2" t="s">
        <v>2</v>
      </c>
    </row>
    <row r="5" spans="1:3" s="5" customFormat="1" ht="49.9" customHeight="1">
      <c r="A5" s="38" t="s">
        <v>7</v>
      </c>
      <c r="B5" s="14">
        <v>57254</v>
      </c>
      <c r="C5" s="40" t="s">
        <v>183</v>
      </c>
    </row>
    <row r="6" spans="1:3" s="5" customFormat="1" ht="17.149999999999999" customHeight="1" thickBot="1">
      <c r="A6" s="39"/>
      <c r="B6" s="15"/>
      <c r="C6" s="41"/>
    </row>
    <row r="7" spans="1:3" s="5" customFormat="1" ht="54.9" customHeight="1" thickBot="1">
      <c r="A7" s="32" t="s">
        <v>164</v>
      </c>
      <c r="B7" s="33"/>
      <c r="C7" s="34"/>
    </row>
    <row r="8" spans="1:3" s="5" customFormat="1" ht="44.2" customHeight="1">
      <c r="A8" s="12" t="s">
        <v>4</v>
      </c>
      <c r="B8" s="14">
        <v>52637</v>
      </c>
      <c r="C8" s="12" t="s">
        <v>284</v>
      </c>
    </row>
    <row r="9" spans="1:3" s="5" customFormat="1" ht="15" thickBot="1">
      <c r="A9" s="13"/>
      <c r="B9" s="15"/>
      <c r="C9" s="13"/>
    </row>
    <row r="10" spans="1:3" s="5" customFormat="1" ht="44.2" customHeight="1">
      <c r="A10" s="12" t="s">
        <v>296</v>
      </c>
      <c r="B10" s="14">
        <v>40979</v>
      </c>
      <c r="C10" s="12" t="s">
        <v>305</v>
      </c>
    </row>
    <row r="11" spans="1:3" s="5" customFormat="1" ht="15" thickBot="1">
      <c r="A11" s="13"/>
      <c r="B11" s="15"/>
      <c r="C11" s="13"/>
    </row>
    <row r="12" spans="1:3" s="5" customFormat="1" ht="44.2" customHeight="1">
      <c r="A12" s="12" t="s">
        <v>369</v>
      </c>
      <c r="B12" s="14">
        <v>111828</v>
      </c>
      <c r="C12" s="12" t="s">
        <v>386</v>
      </c>
    </row>
    <row r="13" spans="1:3" s="5" customFormat="1" ht="15" thickBot="1">
      <c r="A13" s="13"/>
      <c r="B13" s="15"/>
      <c r="C13" s="13"/>
    </row>
    <row r="14" spans="1:3" s="5" customFormat="1" ht="48.5" customHeight="1">
      <c r="A14" s="12" t="s">
        <v>371</v>
      </c>
      <c r="B14" s="14">
        <v>69957</v>
      </c>
      <c r="C14" s="12" t="s">
        <v>456</v>
      </c>
    </row>
    <row r="15" spans="1:3" s="5" customFormat="1" ht="15" thickBot="1">
      <c r="A15" s="13"/>
      <c r="B15" s="15"/>
      <c r="C15" s="13"/>
    </row>
    <row r="16" spans="1:3" s="5" customFormat="1" ht="44.2" customHeight="1">
      <c r="A16" s="12" t="s">
        <v>20</v>
      </c>
      <c r="B16" s="14">
        <v>58801</v>
      </c>
      <c r="C16" s="12" t="s">
        <v>105</v>
      </c>
    </row>
    <row r="17" spans="1:3" s="5" customFormat="1" ht="15" thickBot="1">
      <c r="A17" s="13"/>
      <c r="B17" s="15"/>
      <c r="C17" s="13"/>
    </row>
    <row r="18" spans="1:3" s="5" customFormat="1" ht="44.2" customHeight="1">
      <c r="A18" s="12" t="s">
        <v>6</v>
      </c>
      <c r="B18" s="14">
        <v>237970</v>
      </c>
      <c r="C18" s="12" t="s">
        <v>258</v>
      </c>
    </row>
    <row r="19" spans="1:3" s="5" customFormat="1" ht="15" thickBot="1">
      <c r="A19" s="13"/>
      <c r="B19" s="15"/>
      <c r="C19" s="13"/>
    </row>
    <row r="20" spans="1:3" s="5" customFormat="1" ht="44.2" customHeight="1">
      <c r="A20" s="12" t="s">
        <v>86</v>
      </c>
      <c r="B20" s="14">
        <v>57617</v>
      </c>
      <c r="C20" s="12" t="s">
        <v>150</v>
      </c>
    </row>
    <row r="21" spans="1:3" s="5" customFormat="1" ht="15" thickBot="1">
      <c r="A21" s="13"/>
      <c r="B21" s="15"/>
      <c r="C21" s="13"/>
    </row>
    <row r="22" spans="1:3" s="5" customFormat="1" ht="44.2" customHeight="1">
      <c r="A22" s="12" t="s">
        <v>7</v>
      </c>
      <c r="B22" s="14">
        <v>822633</v>
      </c>
      <c r="C22" s="12" t="s">
        <v>79</v>
      </c>
    </row>
    <row r="23" spans="1:3" s="5" customFormat="1" ht="15" thickBot="1">
      <c r="A23" s="13"/>
      <c r="B23" s="15"/>
      <c r="C23" s="13"/>
    </row>
    <row r="24" spans="1:3" s="5" customFormat="1" ht="54.9" customHeight="1" thickBot="1">
      <c r="A24" s="32" t="s">
        <v>184</v>
      </c>
      <c r="B24" s="33"/>
      <c r="C24" s="34"/>
    </row>
    <row r="25" spans="1:3" s="5" customFormat="1" ht="44.2" customHeight="1">
      <c r="A25" s="12" t="s">
        <v>3</v>
      </c>
      <c r="B25" s="14">
        <v>48827</v>
      </c>
      <c r="C25" s="12" t="s">
        <v>223</v>
      </c>
    </row>
    <row r="26" spans="1:3" s="5" customFormat="1" ht="15" customHeight="1" thickBot="1">
      <c r="A26" s="13"/>
      <c r="B26" s="15"/>
      <c r="C26" s="13"/>
    </row>
    <row r="27" spans="1:3" s="5" customFormat="1" ht="44.2" customHeight="1">
      <c r="A27" s="12" t="s">
        <v>7</v>
      </c>
      <c r="B27" s="14">
        <v>85145</v>
      </c>
      <c r="C27" s="12" t="s">
        <v>67</v>
      </c>
    </row>
    <row r="28" spans="1:3" s="5" customFormat="1" ht="15" thickBot="1">
      <c r="A28" s="13"/>
      <c r="B28" s="15"/>
      <c r="C28" s="13"/>
    </row>
    <row r="29" spans="1:3" ht="17.149999999999999" thickBot="1">
      <c r="A29" s="1" t="s">
        <v>169</v>
      </c>
      <c r="B29" s="10">
        <f>SUM(B5:B28)</f>
        <v>1643648</v>
      </c>
      <c r="C29" s="11"/>
    </row>
    <row r="36" spans="2:2">
      <c r="B36" s="3"/>
    </row>
    <row r="38" spans="2:2">
      <c r="B38" s="3"/>
    </row>
  </sheetData>
  <mergeCells count="39">
    <mergeCell ref="A5:A6"/>
    <mergeCell ref="B5:B6"/>
    <mergeCell ref="C5:C6"/>
    <mergeCell ref="A1:C1"/>
    <mergeCell ref="A2:C2"/>
    <mergeCell ref="A3:C3"/>
    <mergeCell ref="B29:C29"/>
    <mergeCell ref="A22:A23"/>
    <mergeCell ref="B22:B23"/>
    <mergeCell ref="C22:C23"/>
    <mergeCell ref="A7:C7"/>
    <mergeCell ref="A8:A9"/>
    <mergeCell ref="A24:C24"/>
    <mergeCell ref="B8:B9"/>
    <mergeCell ref="C8:C9"/>
    <mergeCell ref="A16:A17"/>
    <mergeCell ref="B16:B17"/>
    <mergeCell ref="C16:C17"/>
    <mergeCell ref="A18:A19"/>
    <mergeCell ref="A27:A28"/>
    <mergeCell ref="B27:B28"/>
    <mergeCell ref="C27:C28"/>
    <mergeCell ref="A10:A11"/>
    <mergeCell ref="B10:B11"/>
    <mergeCell ref="C10:C11"/>
    <mergeCell ref="A20:A21"/>
    <mergeCell ref="B20:B21"/>
    <mergeCell ref="C20:C21"/>
    <mergeCell ref="A14:A15"/>
    <mergeCell ref="B14:B15"/>
    <mergeCell ref="C14:C15"/>
    <mergeCell ref="A12:A13"/>
    <mergeCell ref="B12:B13"/>
    <mergeCell ref="C12:C13"/>
    <mergeCell ref="A25:A26"/>
    <mergeCell ref="B25:B26"/>
    <mergeCell ref="C25:C26"/>
    <mergeCell ref="B18:B19"/>
    <mergeCell ref="C18:C1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07392-CABB-4BBD-BDDA-49EBC0517032}">
  <sheetPr codeName="Sheet20"/>
  <dimension ref="A1:C18"/>
  <sheetViews>
    <sheetView workbookViewId="0">
      <selection activeCell="B3" sqref="B3:B4"/>
    </sheetView>
  </sheetViews>
  <sheetFormatPr defaultRowHeight="14.3"/>
  <cols>
    <col min="1" max="1" width="34.42578125" customWidth="1"/>
    <col min="2" max="2" width="26.85546875" customWidth="1"/>
    <col min="3" max="3" width="53" customWidth="1"/>
  </cols>
  <sheetData>
    <row r="1" spans="1:3" ht="27.8" customHeight="1" thickBot="1">
      <c r="A1" s="17" t="s">
        <v>324</v>
      </c>
      <c r="B1" s="18"/>
      <c r="C1" s="19"/>
    </row>
    <row r="2" spans="1:3" ht="54.9" customHeight="1" thickBot="1">
      <c r="A2" s="20" t="s">
        <v>26</v>
      </c>
      <c r="B2" s="21"/>
      <c r="C2" s="22"/>
    </row>
    <row r="3" spans="1:3" s="5" customFormat="1" ht="60.6" customHeight="1">
      <c r="A3" s="38" t="s">
        <v>11</v>
      </c>
      <c r="B3" s="14">
        <v>75186</v>
      </c>
      <c r="C3" s="42" t="s">
        <v>323</v>
      </c>
    </row>
    <row r="4" spans="1:3" s="5" customFormat="1" ht="15" thickBot="1">
      <c r="A4" s="39"/>
      <c r="B4" s="15"/>
      <c r="C4" s="43"/>
    </row>
    <row r="5" spans="1:3" s="5" customFormat="1" ht="44.2" customHeight="1">
      <c r="A5" s="12" t="s">
        <v>86</v>
      </c>
      <c r="B5" s="14">
        <v>55461</v>
      </c>
      <c r="C5" s="12" t="s">
        <v>185</v>
      </c>
    </row>
    <row r="6" spans="1:3" s="5" customFormat="1" ht="15" thickBot="1">
      <c r="A6" s="13"/>
      <c r="B6" s="15"/>
      <c r="C6" s="13"/>
    </row>
    <row r="7" spans="1:3" s="5" customFormat="1" ht="44.2" customHeight="1">
      <c r="A7" s="12" t="s">
        <v>7</v>
      </c>
      <c r="B7" s="14">
        <v>82675</v>
      </c>
      <c r="C7" s="12" t="s">
        <v>68</v>
      </c>
    </row>
    <row r="8" spans="1:3" s="5" customFormat="1" ht="15" thickBot="1">
      <c r="A8" s="13"/>
      <c r="B8" s="15"/>
      <c r="C8" s="13"/>
    </row>
    <row r="9" spans="1:3" ht="17.149999999999999" thickBot="1">
      <c r="A9" s="1" t="s">
        <v>169</v>
      </c>
      <c r="B9" s="10">
        <f>SUM(B2:B8)</f>
        <v>213322</v>
      </c>
      <c r="C9" s="11"/>
    </row>
    <row r="16" spans="1:3">
      <c r="B16" s="3"/>
    </row>
    <row r="18" spans="2:2">
      <c r="B18" s="3"/>
    </row>
  </sheetData>
  <mergeCells count="12">
    <mergeCell ref="B9:C9"/>
    <mergeCell ref="A1:C1"/>
    <mergeCell ref="A7:A8"/>
    <mergeCell ref="B7:B8"/>
    <mergeCell ref="C7:C8"/>
    <mergeCell ref="A2:C2"/>
    <mergeCell ref="A5:A6"/>
    <mergeCell ref="B5:B6"/>
    <mergeCell ref="C5:C6"/>
    <mergeCell ref="A3:A4"/>
    <mergeCell ref="B3:B4"/>
    <mergeCell ref="C3:C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F0BE5-893D-401B-B3B0-C72720BA905B}">
  <sheetPr codeName="Sheet21"/>
  <dimension ref="A1:H53"/>
  <sheetViews>
    <sheetView workbookViewId="0">
      <selection activeCell="F38" sqref="F38"/>
    </sheetView>
  </sheetViews>
  <sheetFormatPr defaultRowHeight="14.3"/>
  <cols>
    <col min="1" max="1" width="34.42578125" customWidth="1"/>
    <col min="2" max="2" width="26.85546875" customWidth="1"/>
    <col min="3" max="3" width="53" customWidth="1"/>
  </cols>
  <sheetData>
    <row r="1" spans="1:8" ht="27.8" customHeight="1" thickBot="1">
      <c r="A1" s="17" t="s">
        <v>242</v>
      </c>
      <c r="B1" s="18"/>
      <c r="C1" s="19"/>
    </row>
    <row r="2" spans="1:8" ht="54.9" customHeight="1" thickBot="1">
      <c r="A2" s="20" t="s">
        <v>167</v>
      </c>
      <c r="B2" s="21"/>
      <c r="C2" s="22"/>
    </row>
    <row r="3" spans="1:8" ht="15" thickBot="1">
      <c r="A3" s="23"/>
      <c r="B3" s="24"/>
      <c r="C3" s="25"/>
    </row>
    <row r="4" spans="1:8" ht="17.149999999999999" thickBot="1">
      <c r="A4" s="1" t="s">
        <v>0</v>
      </c>
      <c r="B4" s="2" t="s">
        <v>1</v>
      </c>
      <c r="C4" s="2" t="s">
        <v>2</v>
      </c>
    </row>
    <row r="5" spans="1:8" s="5" customFormat="1" ht="44.2" customHeight="1">
      <c r="A5" s="12" t="s">
        <v>11</v>
      </c>
      <c r="B5" s="14">
        <v>26532</v>
      </c>
      <c r="C5" s="12" t="s">
        <v>325</v>
      </c>
    </row>
    <row r="6" spans="1:8" s="5" customFormat="1" ht="15" customHeight="1" thickBot="1">
      <c r="A6" s="13"/>
      <c r="B6" s="15"/>
      <c r="C6" s="13"/>
    </row>
    <row r="7" spans="1:8" s="5" customFormat="1" ht="54.9" customHeight="1" thickBot="1">
      <c r="A7" s="32" t="s">
        <v>186</v>
      </c>
      <c r="B7" s="33"/>
      <c r="C7" s="34"/>
    </row>
    <row r="8" spans="1:8" s="5" customFormat="1" ht="15" thickBot="1">
      <c r="A8" s="35"/>
      <c r="B8" s="36"/>
      <c r="C8" s="37"/>
    </row>
    <row r="9" spans="1:8" s="5" customFormat="1" ht="17.149999999999999" thickBot="1">
      <c r="A9" s="7" t="s">
        <v>0</v>
      </c>
      <c r="B9" s="8" t="s">
        <v>1</v>
      </c>
      <c r="C9" s="8" t="s">
        <v>2</v>
      </c>
    </row>
    <row r="10" spans="1:8" s="5" customFormat="1" ht="44.2" customHeight="1">
      <c r="A10" s="12" t="s">
        <v>7</v>
      </c>
      <c r="B10" s="14">
        <v>160712</v>
      </c>
      <c r="C10" s="12" t="s">
        <v>27</v>
      </c>
    </row>
    <row r="11" spans="1:8" s="5" customFormat="1" ht="15" customHeight="1" thickBot="1">
      <c r="A11" s="13"/>
      <c r="B11" s="15"/>
      <c r="C11" s="13"/>
    </row>
    <row r="12" spans="1:8" s="5" customFormat="1" ht="54.9" customHeight="1" thickBot="1">
      <c r="A12" s="26" t="s">
        <v>200</v>
      </c>
      <c r="B12" s="27"/>
      <c r="C12" s="28"/>
    </row>
    <row r="13" spans="1:8" s="5" customFormat="1" ht="44.2" customHeight="1">
      <c r="A13" s="12" t="s">
        <v>7</v>
      </c>
      <c r="B13" s="14">
        <v>143998</v>
      </c>
      <c r="C13" s="12" t="s">
        <v>131</v>
      </c>
      <c r="H13" s="6"/>
    </row>
    <row r="14" spans="1:8" s="5" customFormat="1" ht="15" thickBot="1">
      <c r="A14" s="13"/>
      <c r="B14" s="15"/>
      <c r="C14" s="13"/>
    </row>
    <row r="15" spans="1:8" s="5" customFormat="1" ht="54.9" customHeight="1" thickBot="1">
      <c r="A15" s="26" t="s">
        <v>28</v>
      </c>
      <c r="B15" s="27"/>
      <c r="C15" s="28"/>
    </row>
    <row r="16" spans="1:8" s="5" customFormat="1" ht="44.2" customHeight="1">
      <c r="A16" s="12" t="s">
        <v>11</v>
      </c>
      <c r="B16" s="14">
        <v>13830</v>
      </c>
      <c r="C16" s="12" t="s">
        <v>326</v>
      </c>
    </row>
    <row r="17" spans="1:3" s="5" customFormat="1" ht="15" customHeight="1" thickBot="1">
      <c r="A17" s="13"/>
      <c r="B17" s="15"/>
      <c r="C17" s="13"/>
    </row>
    <row r="18" spans="1:3" s="5" customFormat="1" ht="44.2" customHeight="1">
      <c r="A18" s="12" t="s">
        <v>86</v>
      </c>
      <c r="B18" s="14">
        <v>61060</v>
      </c>
      <c r="C18" s="12" t="s">
        <v>151</v>
      </c>
    </row>
    <row r="19" spans="1:3" s="5" customFormat="1" ht="15" customHeight="1" thickBot="1">
      <c r="A19" s="13"/>
      <c r="B19" s="15"/>
      <c r="C19" s="13"/>
    </row>
    <row r="20" spans="1:3" s="5" customFormat="1" ht="54.9" customHeight="1" thickBot="1">
      <c r="A20" s="26" t="s">
        <v>327</v>
      </c>
      <c r="B20" s="27"/>
      <c r="C20" s="28"/>
    </row>
    <row r="21" spans="1:3" s="5" customFormat="1" ht="44.2" customHeight="1">
      <c r="A21" s="12" t="s">
        <v>11</v>
      </c>
      <c r="B21" s="14">
        <v>51625</v>
      </c>
      <c r="C21" s="12" t="s">
        <v>328</v>
      </c>
    </row>
    <row r="22" spans="1:3" s="5" customFormat="1" ht="15" customHeight="1" thickBot="1">
      <c r="A22" s="13"/>
      <c r="B22" s="15"/>
      <c r="C22" s="13"/>
    </row>
    <row r="23" spans="1:3" s="5" customFormat="1" ht="54.9" customHeight="1" thickBot="1">
      <c r="A23" s="26" t="s">
        <v>29</v>
      </c>
      <c r="B23" s="27"/>
      <c r="C23" s="28"/>
    </row>
    <row r="24" spans="1:3" s="5" customFormat="1" ht="44.2" customHeight="1">
      <c r="A24" s="12" t="s">
        <v>7</v>
      </c>
      <c r="B24" s="14">
        <v>134105</v>
      </c>
      <c r="C24" s="12" t="s">
        <v>187</v>
      </c>
    </row>
    <row r="25" spans="1:3" s="5" customFormat="1" ht="15" customHeight="1" thickBot="1">
      <c r="A25" s="13"/>
      <c r="B25" s="15"/>
      <c r="C25" s="13"/>
    </row>
    <row r="26" spans="1:3" s="5" customFormat="1" ht="54.9" customHeight="1" thickBot="1">
      <c r="A26" s="26" t="s">
        <v>137</v>
      </c>
      <c r="B26" s="27"/>
      <c r="C26" s="28"/>
    </row>
    <row r="27" spans="1:3" s="5" customFormat="1" ht="124.05" customHeight="1">
      <c r="A27" s="12" t="s">
        <v>168</v>
      </c>
      <c r="B27" s="14">
        <v>63752</v>
      </c>
      <c r="C27" s="12" t="s">
        <v>439</v>
      </c>
    </row>
    <row r="28" spans="1:3" s="5" customFormat="1" ht="15" customHeight="1" thickBot="1">
      <c r="A28" s="13"/>
      <c r="B28" s="15"/>
      <c r="C28" s="13"/>
    </row>
    <row r="29" spans="1:3" s="5" customFormat="1" ht="54.9" customHeight="1" thickBot="1">
      <c r="A29" s="26" t="s">
        <v>329</v>
      </c>
      <c r="B29" s="27"/>
      <c r="C29" s="28"/>
    </row>
    <row r="30" spans="1:3" s="5" customFormat="1" ht="44.2" customHeight="1">
      <c r="A30" s="12" t="s">
        <v>11</v>
      </c>
      <c r="B30" s="14">
        <v>82500</v>
      </c>
      <c r="C30" s="12" t="s">
        <v>330</v>
      </c>
    </row>
    <row r="31" spans="1:3" s="5" customFormat="1" ht="15" customHeight="1" thickBot="1">
      <c r="A31" s="13"/>
      <c r="B31" s="15"/>
      <c r="C31" s="13"/>
    </row>
    <row r="32" spans="1:3" s="5" customFormat="1" ht="54.9" customHeight="1" thickBot="1">
      <c r="A32" s="26" t="s">
        <v>188</v>
      </c>
      <c r="B32" s="27"/>
      <c r="C32" s="28"/>
    </row>
    <row r="33" spans="1:8" s="5" customFormat="1" ht="44.2" customHeight="1">
      <c r="A33" s="12" t="s">
        <v>11</v>
      </c>
      <c r="B33" s="14">
        <v>132164</v>
      </c>
      <c r="C33" s="12" t="s">
        <v>331</v>
      </c>
    </row>
    <row r="34" spans="1:8" s="5" customFormat="1" ht="15" customHeight="1" thickBot="1">
      <c r="A34" s="13"/>
      <c r="B34" s="15"/>
      <c r="C34" s="13"/>
    </row>
    <row r="35" spans="1:8" s="5" customFormat="1" ht="54.9" customHeight="1" thickBot="1">
      <c r="A35" s="26" t="s">
        <v>34</v>
      </c>
      <c r="B35" s="27"/>
      <c r="C35" s="28"/>
    </row>
    <row r="36" spans="1:8" s="5" customFormat="1" ht="44.2" customHeight="1">
      <c r="A36" s="12" t="s">
        <v>4</v>
      </c>
      <c r="B36" s="14">
        <v>147227</v>
      </c>
      <c r="C36" s="12" t="s">
        <v>285</v>
      </c>
      <c r="H36" s="6"/>
    </row>
    <row r="37" spans="1:8" s="5" customFormat="1" ht="15" thickBot="1">
      <c r="A37" s="13"/>
      <c r="B37" s="15"/>
      <c r="C37" s="13"/>
    </row>
    <row r="38" spans="1:8" s="5" customFormat="1" ht="59.2" customHeight="1">
      <c r="A38" s="12" t="s">
        <v>296</v>
      </c>
      <c r="B38" s="14">
        <v>116349</v>
      </c>
      <c r="C38" s="12" t="s">
        <v>306</v>
      </c>
      <c r="H38" s="6"/>
    </row>
    <row r="39" spans="1:8" s="5" customFormat="1" ht="15" thickBot="1">
      <c r="A39" s="13"/>
      <c r="B39" s="15"/>
      <c r="C39" s="13"/>
    </row>
    <row r="40" spans="1:8" s="5" customFormat="1" ht="59.2" customHeight="1">
      <c r="A40" s="12" t="s">
        <v>369</v>
      </c>
      <c r="B40" s="14">
        <v>258929</v>
      </c>
      <c r="C40" s="12" t="s">
        <v>445</v>
      </c>
      <c r="H40" s="6"/>
    </row>
    <row r="41" spans="1:8" s="5" customFormat="1" ht="15" thickBot="1">
      <c r="A41" s="13"/>
      <c r="B41" s="15"/>
      <c r="C41" s="13"/>
    </row>
    <row r="42" spans="1:8" s="5" customFormat="1" ht="50.65" customHeight="1">
      <c r="A42" s="12" t="s">
        <v>6</v>
      </c>
      <c r="B42" s="14">
        <v>258361</v>
      </c>
      <c r="C42" s="12" t="s">
        <v>30</v>
      </c>
    </row>
    <row r="43" spans="1:8" s="5" customFormat="1" ht="15" thickBot="1">
      <c r="A43" s="13"/>
      <c r="B43" s="15"/>
      <c r="C43" s="13"/>
    </row>
    <row r="44" spans="1:8" s="5" customFormat="1" ht="44.2" customHeight="1">
      <c r="A44" s="12" t="s">
        <v>86</v>
      </c>
      <c r="B44" s="14">
        <v>41621</v>
      </c>
      <c r="C44" s="12" t="s">
        <v>189</v>
      </c>
    </row>
    <row r="45" spans="1:8" s="5" customFormat="1" ht="15" customHeight="1" thickBot="1">
      <c r="A45" s="13"/>
      <c r="B45" s="15"/>
      <c r="C45" s="13"/>
    </row>
    <row r="46" spans="1:8" s="5" customFormat="1" ht="44.2" customHeight="1">
      <c r="A46" s="12" t="s">
        <v>7</v>
      </c>
      <c r="B46" s="14">
        <v>1435772</v>
      </c>
      <c r="C46" s="12" t="s">
        <v>106</v>
      </c>
    </row>
    <row r="47" spans="1:8" s="5" customFormat="1" ht="15" customHeight="1" thickBot="1">
      <c r="A47" s="13"/>
      <c r="B47" s="15"/>
      <c r="C47" s="13"/>
    </row>
    <row r="48" spans="1:8" s="5" customFormat="1" ht="54.9" customHeight="1" thickBot="1">
      <c r="A48" s="26" t="s">
        <v>190</v>
      </c>
      <c r="B48" s="27"/>
      <c r="C48" s="28"/>
    </row>
    <row r="49" spans="1:3" s="5" customFormat="1" ht="44.2" customHeight="1">
      <c r="A49" s="12" t="s">
        <v>3</v>
      </c>
      <c r="B49" s="14">
        <v>116115</v>
      </c>
      <c r="C49" s="12" t="s">
        <v>224</v>
      </c>
    </row>
    <row r="50" spans="1:3" s="5" customFormat="1" ht="15" thickBot="1">
      <c r="A50" s="13"/>
      <c r="B50" s="15"/>
      <c r="C50" s="13"/>
    </row>
    <row r="51" spans="1:3" s="5" customFormat="1" ht="44.2" customHeight="1">
      <c r="A51" s="12" t="s">
        <v>7</v>
      </c>
      <c r="B51" s="14">
        <v>623283</v>
      </c>
      <c r="C51" s="12" t="s">
        <v>107</v>
      </c>
    </row>
    <row r="52" spans="1:3" s="5" customFormat="1" ht="15" customHeight="1" thickBot="1">
      <c r="A52" s="13"/>
      <c r="B52" s="15"/>
      <c r="C52" s="13"/>
    </row>
    <row r="53" spans="1:3" ht="17.149999999999999" thickBot="1">
      <c r="A53" s="1" t="s">
        <v>169</v>
      </c>
      <c r="B53" s="10">
        <f>SUM(B5:B52)</f>
        <v>3867935</v>
      </c>
      <c r="C53" s="11"/>
    </row>
  </sheetData>
  <mergeCells count="69">
    <mergeCell ref="C13:C14"/>
    <mergeCell ref="A12:C12"/>
    <mergeCell ref="C18:C19"/>
    <mergeCell ref="A15:C15"/>
    <mergeCell ref="A16:A17"/>
    <mergeCell ref="B16:B17"/>
    <mergeCell ref="C16:C17"/>
    <mergeCell ref="A18:A19"/>
    <mergeCell ref="B18:B19"/>
    <mergeCell ref="B46:B47"/>
    <mergeCell ref="C46:C47"/>
    <mergeCell ref="C49:C50"/>
    <mergeCell ref="A1:C1"/>
    <mergeCell ref="A2:C2"/>
    <mergeCell ref="A3:C3"/>
    <mergeCell ref="A5:A6"/>
    <mergeCell ref="B5:B6"/>
    <mergeCell ref="C5:C6"/>
    <mergeCell ref="A7:C7"/>
    <mergeCell ref="A8:C8"/>
    <mergeCell ref="A10:A11"/>
    <mergeCell ref="B10:B11"/>
    <mergeCell ref="C10:C11"/>
    <mergeCell ref="A13:A14"/>
    <mergeCell ref="B13:B14"/>
    <mergeCell ref="A29:C29"/>
    <mergeCell ref="A30:A31"/>
    <mergeCell ref="B30:B31"/>
    <mergeCell ref="C30:C31"/>
    <mergeCell ref="B53:C53"/>
    <mergeCell ref="A32:C32"/>
    <mergeCell ref="A33:A34"/>
    <mergeCell ref="A48:C48"/>
    <mergeCell ref="A49:A50"/>
    <mergeCell ref="B49:B50"/>
    <mergeCell ref="A42:A43"/>
    <mergeCell ref="B42:B43"/>
    <mergeCell ref="A51:A52"/>
    <mergeCell ref="B51:B52"/>
    <mergeCell ref="C51:C52"/>
    <mergeCell ref="A46:A47"/>
    <mergeCell ref="B27:B28"/>
    <mergeCell ref="C27:C28"/>
    <mergeCell ref="A27:A28"/>
    <mergeCell ref="A26:C26"/>
    <mergeCell ref="A20:C20"/>
    <mergeCell ref="A21:A22"/>
    <mergeCell ref="B21:B22"/>
    <mergeCell ref="C21:C22"/>
    <mergeCell ref="A23:C23"/>
    <mergeCell ref="A24:A25"/>
    <mergeCell ref="B24:B25"/>
    <mergeCell ref="C24:C25"/>
    <mergeCell ref="C44:C45"/>
    <mergeCell ref="C38:C39"/>
    <mergeCell ref="A44:A45"/>
    <mergeCell ref="B44:B45"/>
    <mergeCell ref="C42:C43"/>
    <mergeCell ref="A38:A39"/>
    <mergeCell ref="B38:B39"/>
    <mergeCell ref="A36:A37"/>
    <mergeCell ref="B36:B37"/>
    <mergeCell ref="C36:C37"/>
    <mergeCell ref="C33:C34"/>
    <mergeCell ref="A40:A41"/>
    <mergeCell ref="B40:B41"/>
    <mergeCell ref="C40:C41"/>
    <mergeCell ref="A35:C35"/>
    <mergeCell ref="B33:B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1A5B-C0C1-4FD9-9AAE-72E40AF4D045}">
  <sheetPr codeName="Sheet2"/>
  <dimension ref="A1:C21"/>
  <sheetViews>
    <sheetView tabSelected="1" topLeftCell="A7" workbookViewId="0">
      <selection activeCell="C13" sqref="C13:C14"/>
    </sheetView>
  </sheetViews>
  <sheetFormatPr defaultRowHeight="14.3"/>
  <cols>
    <col min="1" max="1" width="34.42578125" customWidth="1"/>
    <col min="2" max="2" width="26.85546875" customWidth="1"/>
    <col min="3" max="3" width="53" customWidth="1"/>
  </cols>
  <sheetData>
    <row r="1" spans="1:3" ht="27.8" customHeight="1" thickBot="1">
      <c r="A1" s="17" t="s">
        <v>217</v>
      </c>
      <c r="B1" s="18"/>
      <c r="C1" s="19"/>
    </row>
    <row r="2" spans="1:3" ht="54.9" customHeight="1" thickBot="1">
      <c r="A2" s="20" t="s">
        <v>166</v>
      </c>
      <c r="B2" s="21"/>
      <c r="C2" s="22"/>
    </row>
    <row r="3" spans="1:3" ht="15" thickBot="1">
      <c r="A3" s="23"/>
      <c r="B3" s="24"/>
      <c r="C3" s="25"/>
    </row>
    <row r="4" spans="1:3" ht="17.149999999999999" thickBot="1">
      <c r="A4" s="1" t="s">
        <v>0</v>
      </c>
      <c r="B4" s="2" t="s">
        <v>1</v>
      </c>
      <c r="C4" s="2" t="s">
        <v>2</v>
      </c>
    </row>
    <row r="5" spans="1:3" s="5" customFormat="1" ht="50.65" customHeight="1">
      <c r="A5" s="12" t="s">
        <v>3</v>
      </c>
      <c r="B5" s="14">
        <v>52173</v>
      </c>
      <c r="C5" s="16" t="s">
        <v>216</v>
      </c>
    </row>
    <row r="6" spans="1:3" s="5" customFormat="1" ht="15" thickBot="1">
      <c r="A6" s="13"/>
      <c r="B6" s="15"/>
      <c r="C6" s="13"/>
    </row>
    <row r="7" spans="1:3" s="5" customFormat="1" ht="50.65" customHeight="1">
      <c r="A7" s="12" t="s">
        <v>4</v>
      </c>
      <c r="B7" s="14">
        <v>46311</v>
      </c>
      <c r="C7" s="12" t="s">
        <v>277</v>
      </c>
    </row>
    <row r="8" spans="1:3" s="5" customFormat="1" ht="15" thickBot="1">
      <c r="A8" s="13"/>
      <c r="B8" s="15"/>
      <c r="C8" s="13"/>
    </row>
    <row r="9" spans="1:3" s="5" customFormat="1" ht="50.65" customHeight="1">
      <c r="A9" s="12" t="s">
        <v>296</v>
      </c>
      <c r="B9" s="14">
        <v>35941</v>
      </c>
      <c r="C9" s="16" t="s">
        <v>297</v>
      </c>
    </row>
    <row r="10" spans="1:3" s="5" customFormat="1" ht="15" thickBot="1">
      <c r="A10" s="13"/>
      <c r="B10" s="15"/>
      <c r="C10" s="13"/>
    </row>
    <row r="11" spans="1:3" s="5" customFormat="1" ht="50.65" customHeight="1">
      <c r="A11" s="12" t="s">
        <v>369</v>
      </c>
      <c r="B11" s="14">
        <v>101939</v>
      </c>
      <c r="C11" s="16" t="s">
        <v>370</v>
      </c>
    </row>
    <row r="12" spans="1:3" s="5" customFormat="1" ht="15" thickBot="1">
      <c r="A12" s="13"/>
      <c r="B12" s="15"/>
      <c r="C12" s="13"/>
    </row>
    <row r="13" spans="1:3" s="5" customFormat="1" ht="50.65" customHeight="1">
      <c r="A13" s="12" t="s">
        <v>371</v>
      </c>
      <c r="B13" s="14">
        <v>64633</v>
      </c>
      <c r="C13" s="16" t="s">
        <v>449</v>
      </c>
    </row>
    <row r="14" spans="1:3" s="5" customFormat="1" ht="15" thickBot="1">
      <c r="A14" s="13"/>
      <c r="B14" s="15"/>
      <c r="C14" s="13"/>
    </row>
    <row r="15" spans="1:3" s="5" customFormat="1" ht="50.65" customHeight="1">
      <c r="A15" s="12" t="s">
        <v>5</v>
      </c>
      <c r="B15" s="14">
        <v>8343</v>
      </c>
      <c r="C15" s="12" t="s">
        <v>359</v>
      </c>
    </row>
    <row r="16" spans="1:3" s="5" customFormat="1" ht="15" thickBot="1">
      <c r="A16" s="13"/>
      <c r="B16" s="15"/>
      <c r="C16" s="13"/>
    </row>
    <row r="17" spans="1:3" s="5" customFormat="1" ht="47.05" customHeight="1">
      <c r="A17" s="12" t="s">
        <v>6</v>
      </c>
      <c r="B17" s="14">
        <v>141690</v>
      </c>
      <c r="C17" s="12" t="s">
        <v>249</v>
      </c>
    </row>
    <row r="18" spans="1:3" s="5" customFormat="1" ht="15" thickBot="1">
      <c r="A18" s="13"/>
      <c r="B18" s="15"/>
      <c r="C18" s="13"/>
    </row>
    <row r="19" spans="1:3" s="5" customFormat="1" ht="50.65" customHeight="1">
      <c r="A19" s="12" t="s">
        <v>7</v>
      </c>
      <c r="B19" s="14">
        <v>334899</v>
      </c>
      <c r="C19" s="12" t="s">
        <v>84</v>
      </c>
    </row>
    <row r="20" spans="1:3" s="5" customFormat="1" ht="15" thickBot="1">
      <c r="A20" s="13"/>
      <c r="B20" s="15"/>
      <c r="C20" s="13"/>
    </row>
    <row r="21" spans="1:3" ht="17.149999999999999" thickBot="1">
      <c r="A21" s="1" t="s">
        <v>169</v>
      </c>
      <c r="B21" s="10">
        <f>SUM(B5:B19)</f>
        <v>785929</v>
      </c>
      <c r="C21" s="11"/>
    </row>
  </sheetData>
  <mergeCells count="28">
    <mergeCell ref="A1:C1"/>
    <mergeCell ref="A2:C2"/>
    <mergeCell ref="A3:C3"/>
    <mergeCell ref="A5:A6"/>
    <mergeCell ref="B5:B6"/>
    <mergeCell ref="C5:C6"/>
    <mergeCell ref="A7:A8"/>
    <mergeCell ref="B7:B8"/>
    <mergeCell ref="C7:C8"/>
    <mergeCell ref="A15:A16"/>
    <mergeCell ref="B15:B16"/>
    <mergeCell ref="C15:C16"/>
    <mergeCell ref="A9:A10"/>
    <mergeCell ref="B9:B10"/>
    <mergeCell ref="C9:C10"/>
    <mergeCell ref="A11:A12"/>
    <mergeCell ref="B11:B12"/>
    <mergeCell ref="C11:C12"/>
    <mergeCell ref="A13:A14"/>
    <mergeCell ref="B13:B14"/>
    <mergeCell ref="C13:C14"/>
    <mergeCell ref="B21:C21"/>
    <mergeCell ref="A17:A18"/>
    <mergeCell ref="B17:B18"/>
    <mergeCell ref="C17:C18"/>
    <mergeCell ref="A19:A20"/>
    <mergeCell ref="B19:B20"/>
    <mergeCell ref="C19:C2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75A04-1C37-4926-919F-74D8C680D894}">
  <dimension ref="A1:C7"/>
  <sheetViews>
    <sheetView workbookViewId="0">
      <selection activeCell="C12" sqref="C12"/>
    </sheetView>
  </sheetViews>
  <sheetFormatPr defaultRowHeight="14.3"/>
  <cols>
    <col min="1" max="1" width="34.42578125" customWidth="1"/>
    <col min="2" max="2" width="26.85546875" customWidth="1"/>
    <col min="3" max="3" width="53" customWidth="1"/>
  </cols>
  <sheetData>
    <row r="1" spans="1:3" ht="27.8" customHeight="1" thickBot="1">
      <c r="A1" s="17" t="s">
        <v>425</v>
      </c>
      <c r="B1" s="18"/>
      <c r="C1" s="19"/>
    </row>
    <row r="2" spans="1:3" ht="54.9" customHeight="1" thickBot="1">
      <c r="A2" s="20" t="s">
        <v>426</v>
      </c>
      <c r="B2" s="21"/>
      <c r="C2" s="22"/>
    </row>
    <row r="3" spans="1:3" ht="15" thickBot="1">
      <c r="A3" s="23"/>
      <c r="B3" s="24"/>
      <c r="C3" s="25"/>
    </row>
    <row r="4" spans="1:3" ht="17.149999999999999" thickBot="1">
      <c r="A4" s="1" t="s">
        <v>0</v>
      </c>
      <c r="B4" s="2" t="s">
        <v>1</v>
      </c>
      <c r="C4" s="2" t="s">
        <v>2</v>
      </c>
    </row>
    <row r="5" spans="1:3" s="5" customFormat="1" ht="136.19999999999999" customHeight="1">
      <c r="A5" s="12" t="s">
        <v>373</v>
      </c>
      <c r="B5" s="14">
        <v>8700</v>
      </c>
      <c r="C5" s="12" t="s">
        <v>427</v>
      </c>
    </row>
    <row r="6" spans="1:3" s="5" customFormat="1" ht="15" thickBot="1">
      <c r="A6" s="13"/>
      <c r="B6" s="15"/>
      <c r="C6" s="13"/>
    </row>
    <row r="7" spans="1:3" ht="17.149999999999999" thickBot="1">
      <c r="A7" s="1" t="s">
        <v>8</v>
      </c>
      <c r="B7" s="10">
        <f>SUM(B5:B6)</f>
        <v>8700</v>
      </c>
      <c r="C7" s="11"/>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520D-134F-4DB4-AED6-A6FB2CECE207}">
  <sheetPr codeName="Sheet22"/>
  <dimension ref="A1:H30"/>
  <sheetViews>
    <sheetView workbookViewId="0">
      <selection activeCell="B11" sqref="B11:B12"/>
    </sheetView>
  </sheetViews>
  <sheetFormatPr defaultRowHeight="14.3"/>
  <cols>
    <col min="1" max="1" width="34.42578125" customWidth="1"/>
    <col min="2" max="2" width="26.85546875" customWidth="1"/>
    <col min="3" max="3" width="53" customWidth="1"/>
  </cols>
  <sheetData>
    <row r="1" spans="1:3" ht="27.8" customHeight="1" thickBot="1">
      <c r="A1" s="17" t="s">
        <v>243</v>
      </c>
      <c r="B1" s="18"/>
      <c r="C1" s="19"/>
    </row>
    <row r="2" spans="1:3" ht="54.9" customHeight="1" thickBot="1">
      <c r="A2" s="20" t="s">
        <v>31</v>
      </c>
      <c r="B2" s="21"/>
      <c r="C2" s="22"/>
    </row>
    <row r="3" spans="1:3" ht="15" thickBot="1">
      <c r="A3" s="23"/>
      <c r="B3" s="24"/>
      <c r="C3" s="25"/>
    </row>
    <row r="4" spans="1:3" ht="17.149999999999999" thickBot="1">
      <c r="A4" s="1" t="s">
        <v>0</v>
      </c>
      <c r="B4" s="2" t="s">
        <v>1</v>
      </c>
      <c r="C4" s="2" t="s">
        <v>2</v>
      </c>
    </row>
    <row r="5" spans="1:3" s="5" customFormat="1" ht="44.2" customHeight="1">
      <c r="A5" s="12" t="s">
        <v>4</v>
      </c>
      <c r="B5" s="14">
        <v>52731</v>
      </c>
      <c r="C5" s="12" t="s">
        <v>286</v>
      </c>
    </row>
    <row r="6" spans="1:3" s="5" customFormat="1" ht="15" customHeight="1" thickBot="1">
      <c r="A6" s="13"/>
      <c r="B6" s="15"/>
      <c r="C6" s="13"/>
    </row>
    <row r="7" spans="1:3" s="5" customFormat="1" ht="44.2" customHeight="1">
      <c r="A7" s="12" t="s">
        <v>296</v>
      </c>
      <c r="B7" s="14">
        <v>41070</v>
      </c>
      <c r="C7" s="12" t="s">
        <v>307</v>
      </c>
    </row>
    <row r="8" spans="1:3" s="5" customFormat="1" ht="15" customHeight="1" thickBot="1">
      <c r="A8" s="13"/>
      <c r="B8" s="15"/>
      <c r="C8" s="13"/>
    </row>
    <row r="9" spans="1:3" s="5" customFormat="1" ht="44.2" customHeight="1">
      <c r="A9" s="12" t="s">
        <v>369</v>
      </c>
      <c r="B9" s="14">
        <v>112001</v>
      </c>
      <c r="C9" s="12" t="s">
        <v>387</v>
      </c>
    </row>
    <row r="10" spans="1:3" s="5" customFormat="1" ht="15" customHeight="1" thickBot="1">
      <c r="A10" s="13"/>
      <c r="B10" s="15"/>
      <c r="C10" s="13"/>
    </row>
    <row r="11" spans="1:3" s="5" customFormat="1" ht="67.05" customHeight="1">
      <c r="A11" s="12" t="s">
        <v>371</v>
      </c>
      <c r="B11" s="14">
        <v>69954</v>
      </c>
      <c r="C11" s="12" t="s">
        <v>457</v>
      </c>
    </row>
    <row r="12" spans="1:3" s="5" customFormat="1" ht="15" customHeight="1" thickBot="1">
      <c r="A12" s="13"/>
      <c r="B12" s="15"/>
      <c r="C12" s="13"/>
    </row>
    <row r="13" spans="1:3" s="5" customFormat="1" ht="44.2" customHeight="1">
      <c r="A13" s="12" t="s">
        <v>6</v>
      </c>
      <c r="B13" s="14">
        <v>75360</v>
      </c>
      <c r="C13" s="12" t="s">
        <v>259</v>
      </c>
    </row>
    <row r="14" spans="1:3" s="5" customFormat="1" ht="15" customHeight="1" thickBot="1">
      <c r="A14" s="13"/>
      <c r="B14" s="15"/>
      <c r="C14" s="13"/>
    </row>
    <row r="15" spans="1:3" s="5" customFormat="1" ht="44.2" customHeight="1">
      <c r="A15" s="12" t="s">
        <v>7</v>
      </c>
      <c r="B15" s="14">
        <v>179371</v>
      </c>
      <c r="C15" s="12" t="s">
        <v>108</v>
      </c>
    </row>
    <row r="16" spans="1:3" s="5" customFormat="1" ht="15" customHeight="1" thickBot="1">
      <c r="A16" s="13"/>
      <c r="B16" s="15"/>
      <c r="C16" s="13"/>
    </row>
    <row r="17" spans="1:8" s="5" customFormat="1" ht="54.9" customHeight="1" thickBot="1">
      <c r="A17" s="26" t="s">
        <v>332</v>
      </c>
      <c r="B17" s="27"/>
      <c r="C17" s="28"/>
    </row>
    <row r="18" spans="1:8" s="5" customFormat="1" ht="44.2" customHeight="1">
      <c r="A18" s="12" t="s">
        <v>11</v>
      </c>
      <c r="B18" s="14">
        <v>77160</v>
      </c>
      <c r="C18" s="12" t="s">
        <v>333</v>
      </c>
    </row>
    <row r="19" spans="1:8" s="5" customFormat="1" ht="15" customHeight="1" thickBot="1">
      <c r="A19" s="13"/>
      <c r="B19" s="15"/>
      <c r="C19" s="13"/>
    </row>
    <row r="20" spans="1:8" s="5" customFormat="1" ht="54.9" customHeight="1" thickBot="1">
      <c r="A20" s="26" t="s">
        <v>32</v>
      </c>
      <c r="B20" s="27"/>
      <c r="C20" s="28"/>
    </row>
    <row r="21" spans="1:8" s="5" customFormat="1" ht="44.2" customHeight="1">
      <c r="A21" s="12" t="s">
        <v>11</v>
      </c>
      <c r="B21" s="14">
        <v>236580</v>
      </c>
      <c r="C21" s="12" t="s">
        <v>334</v>
      </c>
    </row>
    <row r="22" spans="1:8" s="5" customFormat="1" ht="15" customHeight="1" thickBot="1">
      <c r="A22" s="13"/>
      <c r="B22" s="15"/>
      <c r="C22" s="13"/>
    </row>
    <row r="23" spans="1:8" s="5" customFormat="1" ht="54.9" customHeight="1" thickBot="1">
      <c r="A23" s="26" t="s">
        <v>191</v>
      </c>
      <c r="B23" s="27"/>
      <c r="C23" s="28"/>
    </row>
    <row r="24" spans="1:8" s="5" customFormat="1" ht="44.2" customHeight="1">
      <c r="A24" s="12" t="s">
        <v>3</v>
      </c>
      <c r="B24" s="14">
        <v>47117</v>
      </c>
      <c r="C24" s="12" t="s">
        <v>225</v>
      </c>
      <c r="H24" s="6"/>
    </row>
    <row r="25" spans="1:8" s="5" customFormat="1" ht="15" thickBot="1">
      <c r="A25" s="13"/>
      <c r="B25" s="15"/>
      <c r="C25" s="13"/>
    </row>
    <row r="26" spans="1:8" s="5" customFormat="1" ht="44.2" customHeight="1">
      <c r="A26" s="12" t="s">
        <v>5</v>
      </c>
      <c r="B26" s="14">
        <v>14186</v>
      </c>
      <c r="C26" s="12" t="s">
        <v>69</v>
      </c>
      <c r="H26" s="6"/>
    </row>
    <row r="27" spans="1:8" s="5" customFormat="1" ht="15" thickBot="1">
      <c r="A27" s="13"/>
      <c r="B27" s="15"/>
      <c r="C27" s="13"/>
    </row>
    <row r="28" spans="1:8" s="5" customFormat="1" ht="44.2" customHeight="1">
      <c r="A28" s="12" t="s">
        <v>7</v>
      </c>
      <c r="B28" s="14">
        <v>223698</v>
      </c>
      <c r="C28" s="12" t="s">
        <v>109</v>
      </c>
    </row>
    <row r="29" spans="1:8" s="5" customFormat="1" ht="15" customHeight="1" thickBot="1">
      <c r="A29" s="13"/>
      <c r="B29" s="15"/>
      <c r="C29" s="13"/>
    </row>
    <row r="30" spans="1:8" ht="17.149999999999999" thickBot="1">
      <c r="A30" s="1" t="s">
        <v>169</v>
      </c>
      <c r="B30" s="10">
        <f>SUM(B5:B29)</f>
        <v>1129228</v>
      </c>
      <c r="C30" s="11"/>
    </row>
  </sheetData>
  <mergeCells count="40">
    <mergeCell ref="A13:A14"/>
    <mergeCell ref="B13:B14"/>
    <mergeCell ref="C13:C14"/>
    <mergeCell ref="B9:B10"/>
    <mergeCell ref="C9:C10"/>
    <mergeCell ref="A11:A12"/>
    <mergeCell ref="B11:B12"/>
    <mergeCell ref="C11:C12"/>
    <mergeCell ref="A21:A22"/>
    <mergeCell ref="B21:B22"/>
    <mergeCell ref="C21:C22"/>
    <mergeCell ref="A1:C1"/>
    <mergeCell ref="A2:C2"/>
    <mergeCell ref="A3:C3"/>
    <mergeCell ref="A5:A6"/>
    <mergeCell ref="B5:B6"/>
    <mergeCell ref="C5:C6"/>
    <mergeCell ref="A7:A8"/>
    <mergeCell ref="B7:B8"/>
    <mergeCell ref="C7:C8"/>
    <mergeCell ref="A15:A16"/>
    <mergeCell ref="B15:B16"/>
    <mergeCell ref="C15:C16"/>
    <mergeCell ref="A9:A10"/>
    <mergeCell ref="A17:C17"/>
    <mergeCell ref="A18:A19"/>
    <mergeCell ref="B18:B19"/>
    <mergeCell ref="C18:C19"/>
    <mergeCell ref="B30:C30"/>
    <mergeCell ref="A28:A29"/>
    <mergeCell ref="B28:B29"/>
    <mergeCell ref="C28:C29"/>
    <mergeCell ref="A26:A27"/>
    <mergeCell ref="B26:B27"/>
    <mergeCell ref="C26:C27"/>
    <mergeCell ref="A23:C23"/>
    <mergeCell ref="A24:A25"/>
    <mergeCell ref="B24:B25"/>
    <mergeCell ref="C24:C25"/>
    <mergeCell ref="A20:C20"/>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50D50-27C6-4A89-A02B-E0CB6C793086}">
  <sheetPr codeName="Sheet23"/>
  <dimension ref="A1:H30"/>
  <sheetViews>
    <sheetView topLeftCell="A6" workbookViewId="0">
      <selection activeCell="C14" sqref="C14:C15"/>
    </sheetView>
  </sheetViews>
  <sheetFormatPr defaultRowHeight="14.3"/>
  <cols>
    <col min="1" max="1" width="34.42578125" customWidth="1"/>
    <col min="2" max="2" width="26.85546875" customWidth="1"/>
    <col min="3" max="3" width="53" customWidth="1"/>
  </cols>
  <sheetData>
    <row r="1" spans="1:8" ht="27.8" customHeight="1" thickBot="1">
      <c r="A1" s="17" t="s">
        <v>244</v>
      </c>
      <c r="B1" s="18"/>
      <c r="C1" s="19"/>
    </row>
    <row r="2" spans="1:8" ht="54.9" customHeight="1" thickBot="1">
      <c r="A2" s="20" t="s">
        <v>192</v>
      </c>
      <c r="B2" s="21"/>
      <c r="C2" s="22"/>
    </row>
    <row r="3" spans="1:8" ht="15" thickBot="1">
      <c r="A3" s="23"/>
      <c r="B3" s="24"/>
      <c r="C3" s="25"/>
    </row>
    <row r="4" spans="1:8" ht="17.149999999999999" thickBot="1">
      <c r="A4" s="1" t="s">
        <v>0</v>
      </c>
      <c r="B4" s="2" t="s">
        <v>1</v>
      </c>
      <c r="C4" s="2" t="s">
        <v>2</v>
      </c>
    </row>
    <row r="5" spans="1:8" s="5" customFormat="1" ht="44.2" customHeight="1">
      <c r="A5" s="12" t="s">
        <v>11</v>
      </c>
      <c r="B5" s="14">
        <v>43212</v>
      </c>
      <c r="C5" s="12" t="s">
        <v>335</v>
      </c>
    </row>
    <row r="6" spans="1:8" s="5" customFormat="1" ht="15" customHeight="1" thickBot="1">
      <c r="A6" s="13"/>
      <c r="B6" s="15"/>
      <c r="C6" s="13"/>
    </row>
    <row r="7" spans="1:8" s="5" customFormat="1" ht="54.9" customHeight="1" thickBot="1">
      <c r="A7" s="26" t="s">
        <v>35</v>
      </c>
      <c r="B7" s="27"/>
      <c r="C7" s="28"/>
    </row>
    <row r="8" spans="1:8" s="5" customFormat="1" ht="44.2" customHeight="1">
      <c r="A8" s="12" t="s">
        <v>3</v>
      </c>
      <c r="B8" s="14">
        <v>45750</v>
      </c>
      <c r="C8" s="12" t="s">
        <v>226</v>
      </c>
    </row>
    <row r="9" spans="1:8" s="5" customFormat="1" ht="15" customHeight="1" thickBot="1">
      <c r="A9" s="13"/>
      <c r="B9" s="15"/>
      <c r="C9" s="13"/>
    </row>
    <row r="10" spans="1:8" s="5" customFormat="1" ht="44.2" customHeight="1">
      <c r="A10" s="12" t="s">
        <v>4</v>
      </c>
      <c r="B10" s="14">
        <v>53748</v>
      </c>
      <c r="C10" s="12" t="s">
        <v>287</v>
      </c>
    </row>
    <row r="11" spans="1:8" s="5" customFormat="1" ht="15" customHeight="1" thickBot="1">
      <c r="A11" s="13"/>
      <c r="B11" s="15"/>
      <c r="C11" s="13"/>
    </row>
    <row r="12" spans="1:8" s="5" customFormat="1" ht="60.6" customHeight="1">
      <c r="A12" s="12" t="s">
        <v>369</v>
      </c>
      <c r="B12" s="14">
        <v>113388</v>
      </c>
      <c r="C12" s="12" t="s">
        <v>446</v>
      </c>
    </row>
    <row r="13" spans="1:8" s="5" customFormat="1" ht="15" customHeight="1" thickBot="1">
      <c r="A13" s="13"/>
      <c r="B13" s="15"/>
      <c r="C13" s="13"/>
    </row>
    <row r="14" spans="1:8" s="5" customFormat="1" ht="44.2" customHeight="1">
      <c r="A14" s="12" t="s">
        <v>371</v>
      </c>
      <c r="B14" s="14">
        <v>70860</v>
      </c>
      <c r="C14" s="12" t="s">
        <v>458</v>
      </c>
    </row>
    <row r="15" spans="1:8" s="5" customFormat="1" ht="15" customHeight="1" thickBot="1">
      <c r="A15" s="13"/>
      <c r="B15" s="15"/>
      <c r="C15" s="13"/>
    </row>
    <row r="16" spans="1:8" s="5" customFormat="1" ht="44.2" customHeight="1">
      <c r="A16" s="12" t="s">
        <v>20</v>
      </c>
      <c r="B16" s="14">
        <v>23403</v>
      </c>
      <c r="C16" s="12" t="s">
        <v>70</v>
      </c>
      <c r="H16" s="6"/>
    </row>
    <row r="17" spans="1:8" s="5" customFormat="1" ht="15" thickBot="1">
      <c r="A17" s="13"/>
      <c r="B17" s="15"/>
      <c r="C17" s="13"/>
    </row>
    <row r="18" spans="1:8" s="5" customFormat="1" ht="44.2" customHeight="1">
      <c r="A18" s="12" t="s">
        <v>5</v>
      </c>
      <c r="B18" s="14">
        <v>10156</v>
      </c>
      <c r="C18" s="12" t="s">
        <v>110</v>
      </c>
      <c r="H18" s="6"/>
    </row>
    <row r="19" spans="1:8" s="5" customFormat="1" ht="15" thickBot="1">
      <c r="A19" s="13"/>
      <c r="B19" s="15"/>
      <c r="C19" s="13"/>
    </row>
    <row r="20" spans="1:8" s="5" customFormat="1" ht="44.2" customHeight="1">
      <c r="A20" s="12" t="s">
        <v>6</v>
      </c>
      <c r="B20" s="14">
        <v>227653</v>
      </c>
      <c r="C20" s="12" t="s">
        <v>260</v>
      </c>
      <c r="H20" s="6"/>
    </row>
    <row r="21" spans="1:8" s="5" customFormat="1" ht="15" thickBot="1">
      <c r="A21" s="13"/>
      <c r="B21" s="15"/>
      <c r="C21" s="13"/>
    </row>
    <row r="22" spans="1:8" s="5" customFormat="1" ht="44.2" customHeight="1">
      <c r="A22" s="12" t="s">
        <v>86</v>
      </c>
      <c r="B22" s="14">
        <v>32489</v>
      </c>
      <c r="C22" s="12" t="s">
        <v>193</v>
      </c>
    </row>
    <row r="23" spans="1:8" s="5" customFormat="1" ht="15" customHeight="1" thickBot="1">
      <c r="A23" s="13"/>
      <c r="B23" s="15"/>
      <c r="C23" s="13"/>
    </row>
    <row r="24" spans="1:8" s="5" customFormat="1" ht="44.2" customHeight="1">
      <c r="A24" s="12" t="s">
        <v>7</v>
      </c>
      <c r="B24" s="14">
        <v>581133</v>
      </c>
      <c r="C24" s="12" t="s">
        <v>111</v>
      </c>
    </row>
    <row r="25" spans="1:8" s="5" customFormat="1" ht="15" customHeight="1" thickBot="1">
      <c r="A25" s="13"/>
      <c r="B25" s="15"/>
      <c r="C25" s="13"/>
    </row>
    <row r="26" spans="1:8" s="5" customFormat="1" ht="54.9" customHeight="1" thickBot="1">
      <c r="A26" s="26" t="s">
        <v>436</v>
      </c>
      <c r="B26" s="27"/>
      <c r="C26" s="28"/>
    </row>
    <row r="27" spans="1:8" s="5" customFormat="1" ht="155.4" customHeight="1">
      <c r="A27" s="12" t="s">
        <v>373</v>
      </c>
      <c r="B27" s="14">
        <v>4066</v>
      </c>
      <c r="C27" s="12" t="s">
        <v>437</v>
      </c>
    </row>
    <row r="28" spans="1:8" s="5" customFormat="1" ht="15" customHeight="1" thickBot="1">
      <c r="A28" s="13"/>
      <c r="B28" s="15"/>
      <c r="C28" s="13"/>
    </row>
    <row r="29" spans="1:8" s="5" customFormat="1" ht="17.149999999999999" thickBot="1">
      <c r="A29" s="7" t="s">
        <v>169</v>
      </c>
      <c r="B29" s="44">
        <f>SUM(B5:B27)</f>
        <v>1205858</v>
      </c>
      <c r="C29" s="45"/>
    </row>
    <row r="30" spans="1:8" s="5" customFormat="1"/>
  </sheetData>
  <mergeCells count="39">
    <mergeCell ref="A14:A15"/>
    <mergeCell ref="B14:B15"/>
    <mergeCell ref="C14:C15"/>
    <mergeCell ref="A1:C1"/>
    <mergeCell ref="A2:C2"/>
    <mergeCell ref="A3:C3"/>
    <mergeCell ref="A5:A6"/>
    <mergeCell ref="B5:B6"/>
    <mergeCell ref="C5:C6"/>
    <mergeCell ref="C8:C9"/>
    <mergeCell ref="A10:A11"/>
    <mergeCell ref="B10:B11"/>
    <mergeCell ref="C10:C11"/>
    <mergeCell ref="A12:A13"/>
    <mergeCell ref="B12:B13"/>
    <mergeCell ref="C12:C13"/>
    <mergeCell ref="B29:C29"/>
    <mergeCell ref="A7:C7"/>
    <mergeCell ref="A20:A21"/>
    <mergeCell ref="B20:B21"/>
    <mergeCell ref="C20:C21"/>
    <mergeCell ref="A18:A19"/>
    <mergeCell ref="B18:B19"/>
    <mergeCell ref="C18:C19"/>
    <mergeCell ref="A24:A25"/>
    <mergeCell ref="B24:B25"/>
    <mergeCell ref="C24:C25"/>
    <mergeCell ref="A16:A17"/>
    <mergeCell ref="B16:B17"/>
    <mergeCell ref="C16:C17"/>
    <mergeCell ref="A8:A9"/>
    <mergeCell ref="B8:B9"/>
    <mergeCell ref="A26:C26"/>
    <mergeCell ref="A27:A28"/>
    <mergeCell ref="B27:B28"/>
    <mergeCell ref="C27:C28"/>
    <mergeCell ref="A22:A23"/>
    <mergeCell ref="B22:B23"/>
    <mergeCell ref="C22:C2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F501-F629-447A-A9D3-30BB43759A4F}">
  <dimension ref="A1:C7"/>
  <sheetViews>
    <sheetView workbookViewId="0">
      <selection activeCell="B5" sqref="B5:B6"/>
    </sheetView>
  </sheetViews>
  <sheetFormatPr defaultRowHeight="14.3"/>
  <cols>
    <col min="1" max="1" width="34.42578125" customWidth="1"/>
    <col min="2" max="2" width="26.85546875" customWidth="1"/>
    <col min="3" max="3" width="53" customWidth="1"/>
  </cols>
  <sheetData>
    <row r="1" spans="1:3" ht="27.8" customHeight="1" thickBot="1">
      <c r="A1" s="17" t="s">
        <v>336</v>
      </c>
      <c r="B1" s="18"/>
      <c r="C1" s="19"/>
    </row>
    <row r="2" spans="1:3" ht="54.9" customHeight="1" thickBot="1">
      <c r="A2" s="20" t="s">
        <v>337</v>
      </c>
      <c r="B2" s="21"/>
      <c r="C2" s="22"/>
    </row>
    <row r="3" spans="1:3" ht="15" thickBot="1">
      <c r="A3" s="23"/>
      <c r="B3" s="24"/>
      <c r="C3" s="25"/>
    </row>
    <row r="4" spans="1:3" ht="17.149999999999999" customHeight="1" thickBot="1">
      <c r="A4" s="1" t="s">
        <v>0</v>
      </c>
      <c r="B4" s="2" t="s">
        <v>1</v>
      </c>
      <c r="C4" s="2" t="s">
        <v>2</v>
      </c>
    </row>
    <row r="5" spans="1:3" s="5" customFormat="1" ht="46.35" customHeight="1">
      <c r="A5" s="12" t="s">
        <v>11</v>
      </c>
      <c r="B5" s="14">
        <v>126091</v>
      </c>
      <c r="C5" s="12" t="s">
        <v>338</v>
      </c>
    </row>
    <row r="6" spans="1:3" s="5" customFormat="1" ht="15" thickBot="1">
      <c r="A6" s="13"/>
      <c r="B6" s="15"/>
      <c r="C6" s="13"/>
    </row>
    <row r="7" spans="1:3" ht="17.149999999999999" customHeight="1" thickBot="1">
      <c r="A7" s="1" t="s">
        <v>8</v>
      </c>
      <c r="B7" s="10">
        <f>SUM(B5:B6)</f>
        <v>126091</v>
      </c>
      <c r="C7" s="11"/>
    </row>
  </sheetData>
  <mergeCells count="7">
    <mergeCell ref="B7:C7"/>
    <mergeCell ref="A1:C1"/>
    <mergeCell ref="A2:C2"/>
    <mergeCell ref="A3:C3"/>
    <mergeCell ref="A5:A6"/>
    <mergeCell ref="B5:B6"/>
    <mergeCell ref="C5:C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6A7E-E2EC-4114-989A-3D23A0AED2BA}">
  <sheetPr codeName="Sheet28"/>
  <dimension ref="A1:C5"/>
  <sheetViews>
    <sheetView workbookViewId="0">
      <selection activeCell="B3" sqref="B3:B4"/>
    </sheetView>
  </sheetViews>
  <sheetFormatPr defaultRowHeight="14.3"/>
  <cols>
    <col min="1" max="1" width="34.42578125" customWidth="1"/>
    <col min="2" max="2" width="26.85546875" customWidth="1"/>
    <col min="3" max="3" width="53" customWidth="1"/>
  </cols>
  <sheetData>
    <row r="1" spans="1:3" ht="27.8" customHeight="1" thickBot="1">
      <c r="A1" s="17" t="s">
        <v>354</v>
      </c>
      <c r="B1" s="18"/>
      <c r="C1" s="19"/>
    </row>
    <row r="2" spans="1:3" ht="54.9" customHeight="1" thickBot="1">
      <c r="A2" s="20" t="s">
        <v>33</v>
      </c>
      <c r="B2" s="21"/>
      <c r="C2" s="22"/>
    </row>
    <row r="3" spans="1:3" s="5" customFormat="1" ht="50.65" customHeight="1">
      <c r="A3" s="12" t="s">
        <v>11</v>
      </c>
      <c r="B3" s="14">
        <v>2672</v>
      </c>
      <c r="C3" s="16" t="s">
        <v>339</v>
      </c>
    </row>
    <row r="4" spans="1:3" s="5" customFormat="1" ht="15" thickBot="1">
      <c r="A4" s="13"/>
      <c r="B4" s="15"/>
      <c r="C4" s="13"/>
    </row>
    <row r="5" spans="1:3" ht="17.149999999999999" thickBot="1">
      <c r="A5" s="1" t="s">
        <v>169</v>
      </c>
      <c r="B5" s="10">
        <f>SUM(B2:B4)</f>
        <v>2672</v>
      </c>
      <c r="C5" s="11"/>
    </row>
  </sheetData>
  <mergeCells count="6">
    <mergeCell ref="B5:C5"/>
    <mergeCell ref="A1:C1"/>
    <mergeCell ref="A3:A4"/>
    <mergeCell ref="B3:B4"/>
    <mergeCell ref="C3:C4"/>
    <mergeCell ref="A2:C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3771B-A193-4B3D-82A4-00F2B2CE0A29}">
  <dimension ref="A1:C12"/>
  <sheetViews>
    <sheetView workbookViewId="0">
      <selection activeCell="B5" sqref="B5:B6"/>
    </sheetView>
  </sheetViews>
  <sheetFormatPr defaultRowHeight="14.3"/>
  <cols>
    <col min="1" max="1" width="34.42578125" customWidth="1"/>
    <col min="2" max="2" width="26.85546875" customWidth="1"/>
    <col min="3" max="3" width="53" customWidth="1"/>
  </cols>
  <sheetData>
    <row r="1" spans="1:3" ht="27.8" customHeight="1" thickBot="1">
      <c r="A1" s="17" t="s">
        <v>340</v>
      </c>
      <c r="B1" s="18"/>
      <c r="C1" s="19"/>
    </row>
    <row r="2" spans="1:3" ht="54.9" customHeight="1" thickBot="1">
      <c r="A2" s="20" t="s">
        <v>341</v>
      </c>
      <c r="B2" s="21"/>
      <c r="C2" s="22"/>
    </row>
    <row r="3" spans="1:3" ht="15" thickBot="1">
      <c r="A3" s="23"/>
      <c r="B3" s="24"/>
      <c r="C3" s="25"/>
    </row>
    <row r="4" spans="1:3" ht="17.149999999999999" customHeight="1" thickBot="1">
      <c r="A4" s="1" t="s">
        <v>0</v>
      </c>
      <c r="B4" s="2" t="s">
        <v>1</v>
      </c>
      <c r="C4" s="2" t="s">
        <v>2</v>
      </c>
    </row>
    <row r="5" spans="1:3" s="5" customFormat="1" ht="46.35" customHeight="1">
      <c r="A5" s="12" t="s">
        <v>11</v>
      </c>
      <c r="B5" s="14">
        <v>33527</v>
      </c>
      <c r="C5" s="12" t="s">
        <v>342</v>
      </c>
    </row>
    <row r="6" spans="1:3" s="5" customFormat="1" ht="15" thickBot="1">
      <c r="A6" s="13"/>
      <c r="B6" s="15"/>
      <c r="C6" s="13"/>
    </row>
    <row r="7" spans="1:3" s="5" customFormat="1" ht="54.9" customHeight="1" thickBot="1">
      <c r="A7" s="32" t="s">
        <v>388</v>
      </c>
      <c r="B7" s="33"/>
      <c r="C7" s="34"/>
    </row>
    <row r="8" spans="1:3" s="5" customFormat="1" ht="15" thickBot="1">
      <c r="A8" s="35"/>
      <c r="B8" s="36"/>
      <c r="C8" s="37"/>
    </row>
    <row r="9" spans="1:3" s="5" customFormat="1" ht="17.149999999999999" customHeight="1" thickBot="1">
      <c r="A9" s="7" t="s">
        <v>0</v>
      </c>
      <c r="B9" s="8" t="s">
        <v>1</v>
      </c>
      <c r="C9" s="8" t="s">
        <v>2</v>
      </c>
    </row>
    <row r="10" spans="1:3" s="5" customFormat="1" ht="46.35" customHeight="1">
      <c r="A10" s="12" t="s">
        <v>373</v>
      </c>
      <c r="B10" s="14">
        <v>9300</v>
      </c>
      <c r="C10" s="12" t="s">
        <v>389</v>
      </c>
    </row>
    <row r="11" spans="1:3" s="5" customFormat="1" ht="15" thickBot="1">
      <c r="A11" s="13"/>
      <c r="B11" s="15"/>
      <c r="C11" s="13"/>
    </row>
    <row r="12" spans="1:3" ht="17.149999999999999" customHeight="1" thickBot="1">
      <c r="A12" s="1" t="s">
        <v>8</v>
      </c>
      <c r="B12" s="10">
        <f>SUM(B5:B11)</f>
        <v>42827</v>
      </c>
      <c r="C12" s="11"/>
    </row>
  </sheetData>
  <mergeCells count="12">
    <mergeCell ref="B12:C12"/>
    <mergeCell ref="A1:C1"/>
    <mergeCell ref="A2:C2"/>
    <mergeCell ref="A3:C3"/>
    <mergeCell ref="A5:A6"/>
    <mergeCell ref="B5:B6"/>
    <mergeCell ref="C5:C6"/>
    <mergeCell ref="A7:C7"/>
    <mergeCell ref="A8:C8"/>
    <mergeCell ref="A10:A11"/>
    <mergeCell ref="B10:B11"/>
    <mergeCell ref="C10:C1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3823B-A602-4A9F-BD40-11F3229B4EF4}">
  <dimension ref="A1:C12"/>
  <sheetViews>
    <sheetView topLeftCell="A2" workbookViewId="0">
      <selection activeCell="I5" sqref="I5"/>
    </sheetView>
  </sheetViews>
  <sheetFormatPr defaultRowHeight="14.3"/>
  <cols>
    <col min="1" max="1" width="34.42578125" customWidth="1"/>
    <col min="2" max="2" width="26.85546875" customWidth="1"/>
    <col min="3" max="3" width="53" customWidth="1"/>
  </cols>
  <sheetData>
    <row r="1" spans="1:3" ht="27.8" customHeight="1" thickBot="1">
      <c r="A1" s="17" t="s">
        <v>466</v>
      </c>
      <c r="B1" s="18"/>
      <c r="C1" s="19"/>
    </row>
    <row r="2" spans="1:3" ht="54.9" customHeight="1" thickBot="1">
      <c r="A2" s="20" t="s">
        <v>467</v>
      </c>
      <c r="B2" s="21"/>
      <c r="C2" s="22"/>
    </row>
    <row r="3" spans="1:3" ht="15" thickBot="1">
      <c r="A3" s="23"/>
      <c r="B3" s="24"/>
      <c r="C3" s="25"/>
    </row>
    <row r="4" spans="1:3" ht="17.149999999999999" customHeight="1" thickBot="1">
      <c r="A4" s="1" t="s">
        <v>0</v>
      </c>
      <c r="B4" s="2" t="s">
        <v>1</v>
      </c>
      <c r="C4" s="2" t="s">
        <v>2</v>
      </c>
    </row>
    <row r="5" spans="1:3" s="5" customFormat="1" ht="67.05" customHeight="1">
      <c r="A5" s="12" t="s">
        <v>373</v>
      </c>
      <c r="B5" s="14">
        <v>10000</v>
      </c>
      <c r="C5" s="12" t="s">
        <v>469</v>
      </c>
    </row>
    <row r="6" spans="1:3" s="5" customFormat="1" ht="15" thickBot="1">
      <c r="A6" s="13"/>
      <c r="B6" s="15"/>
      <c r="C6" s="13"/>
    </row>
    <row r="7" spans="1:3" s="5" customFormat="1" ht="54.9" customHeight="1" thickBot="1">
      <c r="A7" s="32" t="s">
        <v>468</v>
      </c>
      <c r="B7" s="33"/>
      <c r="C7" s="34"/>
    </row>
    <row r="8" spans="1:3" s="5" customFormat="1" ht="15" thickBot="1">
      <c r="A8" s="35"/>
      <c r="B8" s="36"/>
      <c r="C8" s="37"/>
    </row>
    <row r="9" spans="1:3" s="5" customFormat="1" ht="17.149999999999999" customHeight="1" thickBot="1">
      <c r="A9" s="7" t="s">
        <v>0</v>
      </c>
      <c r="B9" s="8" t="s">
        <v>1</v>
      </c>
      <c r="C9" s="8" t="s">
        <v>2</v>
      </c>
    </row>
    <row r="10" spans="1:3" s="5" customFormat="1" ht="79.150000000000006" customHeight="1">
      <c r="A10" s="12" t="s">
        <v>373</v>
      </c>
      <c r="B10" s="14">
        <v>10000</v>
      </c>
      <c r="C10" s="12" t="s">
        <v>470</v>
      </c>
    </row>
    <row r="11" spans="1:3" s="5" customFormat="1" ht="15" thickBot="1">
      <c r="A11" s="13"/>
      <c r="B11" s="15"/>
      <c r="C11" s="13"/>
    </row>
    <row r="12" spans="1:3" ht="17.149999999999999" customHeight="1" thickBot="1">
      <c r="A12" s="1" t="s">
        <v>8</v>
      </c>
      <c r="B12" s="10">
        <f>SUM(B5:B11)</f>
        <v>20000</v>
      </c>
      <c r="C12" s="11"/>
    </row>
  </sheetData>
  <mergeCells count="12">
    <mergeCell ref="C5:C6"/>
    <mergeCell ref="B5:B6"/>
    <mergeCell ref="A5:A6"/>
    <mergeCell ref="A3:C3"/>
    <mergeCell ref="A2:C2"/>
    <mergeCell ref="A7:C7"/>
    <mergeCell ref="A8:C8"/>
    <mergeCell ref="A10:A11"/>
    <mergeCell ref="B10:B11"/>
    <mergeCell ref="C10:C11"/>
    <mergeCell ref="B12:C12"/>
    <mergeCell ref="A1:C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BB5AA-CE5E-4D06-849F-FC8A700B2D56}">
  <dimension ref="A1:C7"/>
  <sheetViews>
    <sheetView workbookViewId="0">
      <selection activeCell="B5" sqref="B5:B6"/>
    </sheetView>
  </sheetViews>
  <sheetFormatPr defaultRowHeight="14.3"/>
  <cols>
    <col min="1" max="1" width="34.42578125" customWidth="1"/>
    <col min="2" max="2" width="26.85546875" customWidth="1"/>
    <col min="3" max="3" width="53" customWidth="1"/>
  </cols>
  <sheetData>
    <row r="1" spans="1:3" ht="27.8" customHeight="1" thickBot="1">
      <c r="A1" s="17" t="s">
        <v>343</v>
      </c>
      <c r="B1" s="18"/>
      <c r="C1" s="19"/>
    </row>
    <row r="2" spans="1:3" ht="54.9" customHeight="1" thickBot="1">
      <c r="A2" s="20" t="s">
        <v>344</v>
      </c>
      <c r="B2" s="21"/>
      <c r="C2" s="22"/>
    </row>
    <row r="3" spans="1:3" ht="15" thickBot="1">
      <c r="A3" s="23"/>
      <c r="B3" s="24"/>
      <c r="C3" s="25"/>
    </row>
    <row r="4" spans="1:3" ht="17.149999999999999" customHeight="1" thickBot="1">
      <c r="A4" s="1" t="s">
        <v>0</v>
      </c>
      <c r="B4" s="2" t="s">
        <v>1</v>
      </c>
      <c r="C4" s="2" t="s">
        <v>2</v>
      </c>
    </row>
    <row r="5" spans="1:3" s="5" customFormat="1" ht="46.35" customHeight="1">
      <c r="A5" s="12" t="s">
        <v>11</v>
      </c>
      <c r="B5" s="14">
        <v>31716</v>
      </c>
      <c r="C5" s="12" t="s">
        <v>345</v>
      </c>
    </row>
    <row r="6" spans="1:3" s="5" customFormat="1" ht="15" thickBot="1">
      <c r="A6" s="13"/>
      <c r="B6" s="15"/>
      <c r="C6" s="13"/>
    </row>
    <row r="7" spans="1:3" ht="17.149999999999999" customHeight="1" thickBot="1">
      <c r="A7" s="1" t="s">
        <v>8</v>
      </c>
      <c r="B7" s="10">
        <f>SUM(B5:B6)</f>
        <v>31716</v>
      </c>
      <c r="C7" s="11"/>
    </row>
  </sheetData>
  <mergeCells count="7">
    <mergeCell ref="B7:C7"/>
    <mergeCell ref="A1:C1"/>
    <mergeCell ref="A2:C2"/>
    <mergeCell ref="A3:C3"/>
    <mergeCell ref="A5:A6"/>
    <mergeCell ref="B5:B6"/>
    <mergeCell ref="C5:C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F2070-F84B-48C3-A27F-7F30D76E27FB}">
  <dimension ref="A1:C7"/>
  <sheetViews>
    <sheetView workbookViewId="0">
      <selection activeCell="B5" sqref="B5:B6"/>
    </sheetView>
  </sheetViews>
  <sheetFormatPr defaultRowHeight="14.3"/>
  <cols>
    <col min="1" max="1" width="34.42578125" customWidth="1"/>
    <col min="2" max="2" width="26.85546875" customWidth="1"/>
    <col min="3" max="3" width="53" customWidth="1"/>
  </cols>
  <sheetData>
    <row r="1" spans="1:3" ht="27.8" customHeight="1" thickBot="1">
      <c r="A1" s="17" t="s">
        <v>434</v>
      </c>
      <c r="B1" s="18"/>
      <c r="C1" s="19"/>
    </row>
    <row r="2" spans="1:3" ht="54.9" customHeight="1" thickBot="1">
      <c r="A2" s="20" t="s">
        <v>424</v>
      </c>
      <c r="B2" s="21"/>
      <c r="C2" s="22"/>
    </row>
    <row r="3" spans="1:3" ht="15" thickBot="1">
      <c r="A3" s="23"/>
      <c r="B3" s="24"/>
      <c r="C3" s="25"/>
    </row>
    <row r="4" spans="1:3" ht="17.149999999999999" customHeight="1" thickBot="1">
      <c r="A4" s="1" t="s">
        <v>0</v>
      </c>
      <c r="B4" s="2" t="s">
        <v>1</v>
      </c>
      <c r="C4" s="2" t="s">
        <v>2</v>
      </c>
    </row>
    <row r="5" spans="1:3" s="5" customFormat="1" ht="46.35" customHeight="1">
      <c r="A5" s="12" t="s">
        <v>373</v>
      </c>
      <c r="B5" s="14">
        <v>10000</v>
      </c>
      <c r="C5" s="12" t="s">
        <v>428</v>
      </c>
    </row>
    <row r="6" spans="1:3" s="5" customFormat="1" ht="15" thickBot="1">
      <c r="A6" s="13"/>
      <c r="B6" s="15"/>
      <c r="C6" s="13"/>
    </row>
    <row r="7" spans="1:3" ht="17.149999999999999" customHeight="1" thickBot="1">
      <c r="A7" s="1" t="s">
        <v>8</v>
      </c>
      <c r="B7" s="10">
        <f>SUM(B5:B6)</f>
        <v>10000</v>
      </c>
      <c r="C7" s="11"/>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A0382-2C76-46D0-B7DC-D955581A8EA9}">
  <sheetPr codeName="Sheet32"/>
  <dimension ref="A1:H27"/>
  <sheetViews>
    <sheetView workbookViewId="0">
      <selection activeCell="F12" sqref="F12"/>
    </sheetView>
  </sheetViews>
  <sheetFormatPr defaultRowHeight="14.3"/>
  <cols>
    <col min="1" max="1" width="34.42578125" customWidth="1"/>
    <col min="2" max="2" width="26.85546875" customWidth="1"/>
    <col min="3" max="3" width="53" customWidth="1"/>
  </cols>
  <sheetData>
    <row r="1" spans="1:3" ht="27.8" customHeight="1" thickBot="1">
      <c r="A1" s="17" t="s">
        <v>245</v>
      </c>
      <c r="B1" s="18"/>
      <c r="C1" s="19"/>
    </row>
    <row r="2" spans="1:3" ht="54.9" customHeight="1" thickBot="1">
      <c r="A2" s="20" t="s">
        <v>215</v>
      </c>
      <c r="B2" s="21"/>
      <c r="C2" s="22"/>
    </row>
    <row r="3" spans="1:3" ht="15" thickBot="1">
      <c r="A3" s="23"/>
      <c r="B3" s="24"/>
      <c r="C3" s="25"/>
    </row>
    <row r="4" spans="1:3" ht="17.149999999999999" thickBot="1">
      <c r="A4" s="1" t="s">
        <v>0</v>
      </c>
      <c r="B4" s="2" t="s">
        <v>1</v>
      </c>
      <c r="C4" s="2" t="s">
        <v>2</v>
      </c>
    </row>
    <row r="5" spans="1:3" s="5" customFormat="1" ht="44.2" customHeight="1">
      <c r="A5" s="12" t="s">
        <v>4</v>
      </c>
      <c r="B5" s="14">
        <v>55669</v>
      </c>
      <c r="C5" s="12" t="s">
        <v>288</v>
      </c>
    </row>
    <row r="6" spans="1:3" s="5" customFormat="1" ht="15" customHeight="1" thickBot="1">
      <c r="A6" s="13"/>
      <c r="B6" s="15"/>
      <c r="C6" s="13"/>
    </row>
    <row r="7" spans="1:3" s="5" customFormat="1" ht="44.2" customHeight="1">
      <c r="A7" s="12" t="s">
        <v>296</v>
      </c>
      <c r="B7" s="14">
        <v>43384</v>
      </c>
      <c r="C7" s="12" t="s">
        <v>308</v>
      </c>
    </row>
    <row r="8" spans="1:3" s="5" customFormat="1" ht="15" customHeight="1" thickBot="1">
      <c r="A8" s="13"/>
      <c r="B8" s="15"/>
      <c r="C8" s="13"/>
    </row>
    <row r="9" spans="1:3" s="5" customFormat="1" ht="44.2" customHeight="1">
      <c r="A9" s="12" t="s">
        <v>369</v>
      </c>
      <c r="B9" s="14">
        <v>116125</v>
      </c>
      <c r="C9" s="12" t="s">
        <v>390</v>
      </c>
    </row>
    <row r="10" spans="1:3" s="5" customFormat="1" ht="15" customHeight="1" thickBot="1">
      <c r="A10" s="13"/>
      <c r="B10" s="15"/>
      <c r="C10" s="13"/>
    </row>
    <row r="11" spans="1:3" s="5" customFormat="1" ht="44.2" customHeight="1">
      <c r="A11" s="12" t="s">
        <v>371</v>
      </c>
      <c r="B11" s="14">
        <v>72331</v>
      </c>
      <c r="C11" s="12" t="s">
        <v>459</v>
      </c>
    </row>
    <row r="12" spans="1:3" s="5" customFormat="1" ht="15" customHeight="1" thickBot="1">
      <c r="A12" s="13"/>
      <c r="B12" s="15"/>
      <c r="C12" s="13"/>
    </row>
    <row r="13" spans="1:3" s="5" customFormat="1" ht="44.2" customHeight="1">
      <c r="A13" s="12" t="s">
        <v>5</v>
      </c>
      <c r="B13" s="14">
        <v>16160</v>
      </c>
      <c r="C13" s="12" t="s">
        <v>83</v>
      </c>
    </row>
    <row r="14" spans="1:3" s="5" customFormat="1" ht="15" customHeight="1" thickBot="1">
      <c r="A14" s="13"/>
      <c r="B14" s="15"/>
      <c r="C14" s="13"/>
    </row>
    <row r="15" spans="1:3" s="5" customFormat="1" ht="44.2" customHeight="1">
      <c r="A15" s="12" t="s">
        <v>6</v>
      </c>
      <c r="B15" s="14">
        <v>138533</v>
      </c>
      <c r="C15" s="12" t="s">
        <v>261</v>
      </c>
    </row>
    <row r="16" spans="1:3" s="5" customFormat="1" ht="15" customHeight="1" thickBot="1">
      <c r="A16" s="13"/>
      <c r="B16" s="15"/>
      <c r="C16" s="13"/>
    </row>
    <row r="17" spans="1:8" s="5" customFormat="1" ht="44.2" customHeight="1">
      <c r="A17" s="12" t="s">
        <v>7</v>
      </c>
      <c r="B17" s="14">
        <v>480526</v>
      </c>
      <c r="C17" s="12" t="s">
        <v>80</v>
      </c>
    </row>
    <row r="18" spans="1:8" s="5" customFormat="1" ht="15" customHeight="1" thickBot="1">
      <c r="A18" s="13"/>
      <c r="B18" s="15"/>
      <c r="C18" s="13"/>
    </row>
    <row r="19" spans="1:8" s="5" customFormat="1" ht="54.9" customHeight="1" thickBot="1">
      <c r="A19" s="26" t="s">
        <v>194</v>
      </c>
      <c r="B19" s="27"/>
      <c r="C19" s="28"/>
    </row>
    <row r="20" spans="1:8" s="5" customFormat="1" ht="44.2" customHeight="1">
      <c r="A20" s="12" t="s">
        <v>3</v>
      </c>
      <c r="B20" s="14">
        <v>68321</v>
      </c>
      <c r="C20" s="12" t="s">
        <v>227</v>
      </c>
      <c r="H20" s="6"/>
    </row>
    <row r="21" spans="1:8" s="5" customFormat="1" ht="15" thickBot="1">
      <c r="A21" s="13"/>
      <c r="B21" s="15"/>
      <c r="C21" s="13"/>
    </row>
    <row r="22" spans="1:8" s="5" customFormat="1" ht="44.2" customHeight="1">
      <c r="A22" s="12" t="s">
        <v>7</v>
      </c>
      <c r="B22" s="14">
        <v>146300</v>
      </c>
      <c r="C22" s="12" t="s">
        <v>71</v>
      </c>
    </row>
    <row r="23" spans="1:8" s="5" customFormat="1" ht="15" customHeight="1" thickBot="1">
      <c r="A23" s="13"/>
      <c r="B23" s="15"/>
      <c r="C23" s="13"/>
    </row>
    <row r="24" spans="1:8" s="5" customFormat="1" ht="54.9" customHeight="1" thickBot="1">
      <c r="A24" s="26" t="s">
        <v>391</v>
      </c>
      <c r="B24" s="27"/>
      <c r="C24" s="28"/>
    </row>
    <row r="25" spans="1:8" s="5" customFormat="1" ht="207.45" customHeight="1">
      <c r="A25" s="12" t="s">
        <v>373</v>
      </c>
      <c r="B25" s="14">
        <v>9472</v>
      </c>
      <c r="C25" s="12" t="s">
        <v>392</v>
      </c>
      <c r="H25" s="6"/>
    </row>
    <row r="26" spans="1:8" s="5" customFormat="1" ht="15" thickBot="1">
      <c r="A26" s="13"/>
      <c r="B26" s="15"/>
      <c r="C26" s="13"/>
    </row>
    <row r="27" spans="1:8" ht="17.149999999999999" thickBot="1">
      <c r="A27" s="1" t="s">
        <v>169</v>
      </c>
      <c r="B27" s="10">
        <f>SUM(B5:B26)</f>
        <v>1146821</v>
      </c>
      <c r="C27" s="11"/>
    </row>
  </sheetData>
  <mergeCells count="36">
    <mergeCell ref="A7:A8"/>
    <mergeCell ref="B7:B8"/>
    <mergeCell ref="C7:C8"/>
    <mergeCell ref="A1:C1"/>
    <mergeCell ref="A2:C2"/>
    <mergeCell ref="A3:C3"/>
    <mergeCell ref="A5:A6"/>
    <mergeCell ref="B5:B6"/>
    <mergeCell ref="C5:C6"/>
    <mergeCell ref="A9:A10"/>
    <mergeCell ref="B9:B10"/>
    <mergeCell ref="C9:C10"/>
    <mergeCell ref="B27:C27"/>
    <mergeCell ref="A13:A14"/>
    <mergeCell ref="B13:B14"/>
    <mergeCell ref="C13:C14"/>
    <mergeCell ref="A22:A23"/>
    <mergeCell ref="B22:B23"/>
    <mergeCell ref="C22:C23"/>
    <mergeCell ref="A19:C19"/>
    <mergeCell ref="A20:A21"/>
    <mergeCell ref="B20:B21"/>
    <mergeCell ref="C20:C21"/>
    <mergeCell ref="A15:A16"/>
    <mergeCell ref="B15:B16"/>
    <mergeCell ref="A24:C24"/>
    <mergeCell ref="A25:A26"/>
    <mergeCell ref="B25:B26"/>
    <mergeCell ref="C25:C26"/>
    <mergeCell ref="A11:A12"/>
    <mergeCell ref="B11:B12"/>
    <mergeCell ref="C11:C12"/>
    <mergeCell ref="C15:C16"/>
    <mergeCell ref="A17:A18"/>
    <mergeCell ref="B17:B18"/>
    <mergeCell ref="C17:C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6766-38D5-47F2-B8B6-4E2852C2BDC3}">
  <sheetPr codeName="Sheet3"/>
  <dimension ref="A1:H22"/>
  <sheetViews>
    <sheetView topLeftCell="A9" workbookViewId="0">
      <selection activeCell="C14" sqref="C14:C15"/>
    </sheetView>
  </sheetViews>
  <sheetFormatPr defaultRowHeight="14.3"/>
  <cols>
    <col min="1" max="1" width="34.42578125" customWidth="1"/>
    <col min="2" max="2" width="26.85546875" customWidth="1"/>
    <col min="3" max="3" width="53" customWidth="1"/>
  </cols>
  <sheetData>
    <row r="1" spans="1:8" ht="27.8" customHeight="1" thickBot="1">
      <c r="A1" s="17" t="s">
        <v>236</v>
      </c>
      <c r="B1" s="18"/>
      <c r="C1" s="19"/>
    </row>
    <row r="2" spans="1:8" ht="54.9" customHeight="1" thickBot="1">
      <c r="A2" s="20" t="s">
        <v>9</v>
      </c>
      <c r="B2" s="21"/>
      <c r="C2" s="22"/>
    </row>
    <row r="3" spans="1:8" s="5" customFormat="1" ht="50.65" customHeight="1">
      <c r="A3" s="12" t="s">
        <v>7</v>
      </c>
      <c r="B3" s="14">
        <v>44434</v>
      </c>
      <c r="C3" s="12" t="s">
        <v>85</v>
      </c>
    </row>
    <row r="4" spans="1:8" s="5" customFormat="1" ht="15" thickBot="1">
      <c r="A4" s="13"/>
      <c r="B4" s="15"/>
      <c r="C4" s="13"/>
    </row>
    <row r="5" spans="1:8" s="5" customFormat="1" ht="55.1" customHeight="1" thickBot="1">
      <c r="A5" s="26" t="s">
        <v>10</v>
      </c>
      <c r="B5" s="27"/>
      <c r="C5" s="28"/>
    </row>
    <row r="6" spans="1:8" s="5" customFormat="1" ht="50.65" customHeight="1">
      <c r="A6" s="12" t="s">
        <v>3</v>
      </c>
      <c r="B6" s="14">
        <v>63308</v>
      </c>
      <c r="C6" s="12" t="s">
        <v>218</v>
      </c>
    </row>
    <row r="7" spans="1:8" s="5" customFormat="1" ht="15" thickBot="1">
      <c r="A7" s="13"/>
      <c r="B7" s="15"/>
      <c r="C7" s="13"/>
    </row>
    <row r="8" spans="1:8" s="5" customFormat="1" ht="50.65" customHeight="1">
      <c r="A8" s="12" t="s">
        <v>4</v>
      </c>
      <c r="B8" s="14">
        <v>57244</v>
      </c>
      <c r="C8" s="12" t="s">
        <v>278</v>
      </c>
    </row>
    <row r="9" spans="1:8" s="5" customFormat="1" ht="15" thickBot="1">
      <c r="A9" s="13"/>
      <c r="B9" s="15"/>
      <c r="C9" s="13"/>
    </row>
    <row r="10" spans="1:8" s="5" customFormat="1" ht="50.65" customHeight="1">
      <c r="A10" s="12" t="s">
        <v>296</v>
      </c>
      <c r="B10" s="14">
        <v>44600</v>
      </c>
      <c r="C10" s="12" t="s">
        <v>298</v>
      </c>
    </row>
    <row r="11" spans="1:8" s="5" customFormat="1" ht="15" thickBot="1">
      <c r="A11" s="13"/>
      <c r="B11" s="15"/>
      <c r="C11" s="13"/>
    </row>
    <row r="12" spans="1:8" s="5" customFormat="1" ht="60.6" customHeight="1">
      <c r="A12" s="12" t="s">
        <v>369</v>
      </c>
      <c r="B12" s="14">
        <v>118317</v>
      </c>
      <c r="C12" s="12" t="s">
        <v>443</v>
      </c>
    </row>
    <row r="13" spans="1:8" s="5" customFormat="1" ht="15" thickBot="1">
      <c r="A13" s="13"/>
      <c r="B13" s="15"/>
      <c r="C13" s="13"/>
    </row>
    <row r="14" spans="1:8" s="5" customFormat="1" ht="50.65" customHeight="1">
      <c r="A14" s="12" t="s">
        <v>371</v>
      </c>
      <c r="B14" s="14">
        <v>73741</v>
      </c>
      <c r="C14" s="12" t="s">
        <v>450</v>
      </c>
    </row>
    <row r="15" spans="1:8" s="5" customFormat="1" ht="15" thickBot="1">
      <c r="A15" s="13"/>
      <c r="B15" s="15"/>
      <c r="C15" s="13"/>
    </row>
    <row r="16" spans="1:8" s="5" customFormat="1" ht="44.2" customHeight="1">
      <c r="A16" s="12" t="s">
        <v>6</v>
      </c>
      <c r="B16" s="14">
        <v>243595</v>
      </c>
      <c r="C16" s="12" t="s">
        <v>250</v>
      </c>
      <c r="H16" s="6"/>
    </row>
    <row r="17" spans="1:3" s="5" customFormat="1" ht="15" thickBot="1">
      <c r="A17" s="13"/>
      <c r="B17" s="15"/>
      <c r="C17" s="13"/>
    </row>
    <row r="18" spans="1:3" s="5" customFormat="1" ht="50.65" customHeight="1">
      <c r="A18" s="12" t="s">
        <v>86</v>
      </c>
      <c r="B18" s="14">
        <v>43280</v>
      </c>
      <c r="C18" s="12" t="s">
        <v>144</v>
      </c>
    </row>
    <row r="19" spans="1:3" s="5" customFormat="1">
      <c r="A19" s="13"/>
      <c r="B19" s="15"/>
      <c r="C19" s="13"/>
    </row>
    <row r="20" spans="1:3" s="5" customFormat="1" ht="50.65" customHeight="1">
      <c r="A20" s="12" t="s">
        <v>7</v>
      </c>
      <c r="B20" s="14">
        <v>561613</v>
      </c>
      <c r="C20" s="12" t="s">
        <v>64</v>
      </c>
    </row>
    <row r="21" spans="1:3" s="5" customFormat="1" ht="15" thickBot="1">
      <c r="A21" s="13"/>
      <c r="B21" s="15"/>
      <c r="C21" s="13"/>
    </row>
    <row r="22" spans="1:3" ht="17.149999999999999" thickBot="1">
      <c r="A22" s="1" t="s">
        <v>169</v>
      </c>
      <c r="B22" s="10">
        <f>SUM(B2:B20)</f>
        <v>1250132</v>
      </c>
      <c r="C22" s="11"/>
    </row>
  </sheetData>
  <mergeCells count="31">
    <mergeCell ref="A10:A11"/>
    <mergeCell ref="B10:B11"/>
    <mergeCell ref="C10:C11"/>
    <mergeCell ref="C8:C9"/>
    <mergeCell ref="A1:C1"/>
    <mergeCell ref="A3:A4"/>
    <mergeCell ref="B3:B4"/>
    <mergeCell ref="C3:C4"/>
    <mergeCell ref="A2:C2"/>
    <mergeCell ref="A18:A19"/>
    <mergeCell ref="B18:B19"/>
    <mergeCell ref="C18:C19"/>
    <mergeCell ref="B22:C22"/>
    <mergeCell ref="A5:C5"/>
    <mergeCell ref="A16:A17"/>
    <mergeCell ref="B16:B17"/>
    <mergeCell ref="C16:C17"/>
    <mergeCell ref="A20:A21"/>
    <mergeCell ref="B20:B21"/>
    <mergeCell ref="C20:C21"/>
    <mergeCell ref="A6:A7"/>
    <mergeCell ref="B6:B7"/>
    <mergeCell ref="C6:C7"/>
    <mergeCell ref="A8:A9"/>
    <mergeCell ref="B8:B9"/>
    <mergeCell ref="A12:A13"/>
    <mergeCell ref="B12:B13"/>
    <mergeCell ref="C12:C13"/>
    <mergeCell ref="A14:A15"/>
    <mergeCell ref="B14:B15"/>
    <mergeCell ref="C14:C1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EF4F-BA7B-446F-A702-A681D849655B}">
  <sheetPr codeName="Sheet33"/>
  <dimension ref="A1:H36"/>
  <sheetViews>
    <sheetView workbookViewId="0">
      <selection activeCell="C9" sqref="C9:C10"/>
    </sheetView>
  </sheetViews>
  <sheetFormatPr defaultRowHeight="14.3"/>
  <cols>
    <col min="1" max="1" width="34.42578125" customWidth="1"/>
    <col min="2" max="2" width="26.85546875" customWidth="1"/>
    <col min="3" max="3" width="53" customWidth="1"/>
  </cols>
  <sheetData>
    <row r="1" spans="1:3" ht="27.8" customHeight="1" thickBot="1">
      <c r="A1" s="17" t="s">
        <v>246</v>
      </c>
      <c r="B1" s="18"/>
      <c r="C1" s="19"/>
    </row>
    <row r="2" spans="1:3" ht="54.9" customHeight="1" thickBot="1">
      <c r="A2" s="20" t="s">
        <v>36</v>
      </c>
      <c r="B2" s="21"/>
      <c r="C2" s="22"/>
    </row>
    <row r="3" spans="1:3" ht="15" thickBot="1">
      <c r="A3" s="23"/>
      <c r="B3" s="24"/>
      <c r="C3" s="25"/>
    </row>
    <row r="4" spans="1:3" ht="17.149999999999999" thickBot="1">
      <c r="A4" s="1" t="s">
        <v>0</v>
      </c>
      <c r="B4" s="2" t="s">
        <v>1</v>
      </c>
      <c r="C4" s="2" t="s">
        <v>2</v>
      </c>
    </row>
    <row r="5" spans="1:3" s="5" customFormat="1" ht="44.2" customHeight="1">
      <c r="A5" s="12" t="s">
        <v>4</v>
      </c>
      <c r="B5" s="14">
        <v>74449</v>
      </c>
      <c r="C5" s="12" t="s">
        <v>289</v>
      </c>
    </row>
    <row r="6" spans="1:3" s="5" customFormat="1" ht="15" customHeight="1" thickBot="1">
      <c r="A6" s="13"/>
      <c r="B6" s="15"/>
      <c r="C6" s="13"/>
    </row>
    <row r="7" spans="1:3" s="5" customFormat="1" ht="61.35" customHeight="1">
      <c r="A7" s="12" t="s">
        <v>296</v>
      </c>
      <c r="B7" s="14">
        <v>58348</v>
      </c>
      <c r="C7" s="12" t="s">
        <v>309</v>
      </c>
    </row>
    <row r="8" spans="1:3" s="5" customFormat="1" ht="15" customHeight="1" thickBot="1">
      <c r="A8" s="13"/>
      <c r="B8" s="15"/>
      <c r="C8" s="13"/>
    </row>
    <row r="9" spans="1:3" s="5" customFormat="1" ht="61.35" customHeight="1">
      <c r="A9" s="12" t="s">
        <v>369</v>
      </c>
      <c r="B9" s="14">
        <v>144332</v>
      </c>
      <c r="C9" s="12" t="s">
        <v>447</v>
      </c>
    </row>
    <row r="10" spans="1:3" s="5" customFormat="1" ht="15" customHeight="1" thickBot="1">
      <c r="A10" s="13"/>
      <c r="B10" s="15"/>
      <c r="C10" s="13"/>
    </row>
    <row r="11" spans="1:3" s="5" customFormat="1" ht="61.35" customHeight="1">
      <c r="A11" s="12" t="s">
        <v>371</v>
      </c>
      <c r="B11" s="14">
        <v>87476</v>
      </c>
      <c r="C11" s="12"/>
    </row>
    <row r="12" spans="1:3" s="5" customFormat="1" ht="15" customHeight="1" thickBot="1">
      <c r="A12" s="13"/>
      <c r="B12" s="15"/>
      <c r="C12" s="13"/>
    </row>
    <row r="13" spans="1:3" s="5" customFormat="1" ht="44.2" customHeight="1">
      <c r="A13" s="12" t="s">
        <v>6</v>
      </c>
      <c r="B13" s="14">
        <v>391030</v>
      </c>
      <c r="C13" s="12" t="s">
        <v>262</v>
      </c>
    </row>
    <row r="14" spans="1:3" s="5" customFormat="1" ht="15" customHeight="1" thickBot="1">
      <c r="A14" s="13"/>
      <c r="B14" s="15"/>
      <c r="C14" s="13"/>
    </row>
    <row r="15" spans="1:3" s="5" customFormat="1" ht="44.2" customHeight="1">
      <c r="A15" s="12" t="s">
        <v>86</v>
      </c>
      <c r="B15" s="14">
        <v>51014</v>
      </c>
      <c r="C15" s="12" t="s">
        <v>204</v>
      </c>
    </row>
    <row r="16" spans="1:3" s="5" customFormat="1" ht="15" customHeight="1" thickBot="1">
      <c r="A16" s="13"/>
      <c r="B16" s="15"/>
      <c r="C16" s="13"/>
    </row>
    <row r="17" spans="1:8" s="5" customFormat="1" ht="44.2" customHeight="1">
      <c r="A17" s="12" t="s">
        <v>7</v>
      </c>
      <c r="B17" s="14">
        <v>266130</v>
      </c>
      <c r="C17" s="12" t="s">
        <v>195</v>
      </c>
    </row>
    <row r="18" spans="1:8" s="5" customFormat="1" ht="15" customHeight="1" thickBot="1">
      <c r="A18" s="13"/>
      <c r="B18" s="15"/>
      <c r="C18" s="13"/>
    </row>
    <row r="19" spans="1:8" s="5" customFormat="1" ht="54.9" customHeight="1" thickBot="1">
      <c r="A19" s="26" t="s">
        <v>37</v>
      </c>
      <c r="B19" s="27"/>
      <c r="C19" s="28"/>
    </row>
    <row r="20" spans="1:8" s="5" customFormat="1" ht="110.5" customHeight="1">
      <c r="A20" s="12" t="s">
        <v>373</v>
      </c>
      <c r="B20" s="14">
        <v>10000</v>
      </c>
      <c r="C20" s="12" t="s">
        <v>393</v>
      </c>
      <c r="H20" s="6"/>
    </row>
    <row r="21" spans="1:8" s="5" customFormat="1" ht="15" thickBot="1">
      <c r="A21" s="13"/>
      <c r="B21" s="15"/>
      <c r="C21" s="13"/>
    </row>
    <row r="22" spans="1:8" s="5" customFormat="1" ht="44.2" customHeight="1">
      <c r="A22" s="12" t="s">
        <v>7</v>
      </c>
      <c r="B22" s="14">
        <v>325269</v>
      </c>
      <c r="C22" s="12" t="s">
        <v>196</v>
      </c>
      <c r="H22" s="6"/>
    </row>
    <row r="23" spans="1:8" s="5" customFormat="1" ht="15" thickBot="1">
      <c r="A23" s="13"/>
      <c r="B23" s="15"/>
      <c r="C23" s="13"/>
    </row>
    <row r="24" spans="1:8" s="5" customFormat="1" ht="54.9" customHeight="1" thickBot="1">
      <c r="A24" s="26" t="s">
        <v>38</v>
      </c>
      <c r="B24" s="27"/>
      <c r="C24" s="28"/>
    </row>
    <row r="25" spans="1:8" s="5" customFormat="1" ht="44.2" customHeight="1">
      <c r="A25" s="12" t="s">
        <v>7</v>
      </c>
      <c r="B25" s="14">
        <v>73096</v>
      </c>
      <c r="C25" s="12" t="s">
        <v>112</v>
      </c>
      <c r="H25" s="6"/>
    </row>
    <row r="26" spans="1:8" s="5" customFormat="1" ht="15" thickBot="1">
      <c r="A26" s="13"/>
      <c r="B26" s="15"/>
      <c r="C26" s="13"/>
    </row>
    <row r="27" spans="1:8" s="5" customFormat="1" ht="54.9" customHeight="1" thickBot="1">
      <c r="A27" s="26" t="s">
        <v>39</v>
      </c>
      <c r="B27" s="27"/>
      <c r="C27" s="28"/>
    </row>
    <row r="28" spans="1:8" s="5" customFormat="1" ht="44.2" customHeight="1">
      <c r="A28" s="12" t="s">
        <v>3</v>
      </c>
      <c r="B28" s="14">
        <v>35984</v>
      </c>
      <c r="C28" s="16" t="s">
        <v>228</v>
      </c>
      <c r="H28" s="6"/>
    </row>
    <row r="29" spans="1:8" s="5" customFormat="1" ht="15" thickBot="1">
      <c r="A29" s="13"/>
      <c r="B29" s="15"/>
      <c r="C29" s="13"/>
    </row>
    <row r="30" spans="1:8" s="5" customFormat="1" ht="44.2" customHeight="1">
      <c r="A30" s="12" t="s">
        <v>5</v>
      </c>
      <c r="B30" s="14">
        <v>8341</v>
      </c>
      <c r="C30" s="12" t="s">
        <v>113</v>
      </c>
      <c r="H30" s="6"/>
    </row>
    <row r="31" spans="1:8" s="5" customFormat="1" ht="15" thickBot="1">
      <c r="A31" s="13"/>
      <c r="B31" s="15"/>
      <c r="C31" s="13"/>
    </row>
    <row r="32" spans="1:8" s="5" customFormat="1" ht="44.2" customHeight="1">
      <c r="A32" s="12" t="s">
        <v>7</v>
      </c>
      <c r="B32" s="14">
        <v>243891</v>
      </c>
      <c r="C32" s="12" t="s">
        <v>114</v>
      </c>
    </row>
    <row r="33" spans="1:3" s="5" customFormat="1" ht="15" customHeight="1" thickBot="1">
      <c r="A33" s="13"/>
      <c r="B33" s="15"/>
      <c r="C33" s="13"/>
    </row>
    <row r="34" spans="1:3" s="5" customFormat="1" ht="17.149999999999999" thickBot="1">
      <c r="A34" s="7" t="s">
        <v>169</v>
      </c>
      <c r="B34" s="44">
        <f>SUM(B5:B33)</f>
        <v>1769360</v>
      </c>
      <c r="C34" s="45"/>
    </row>
    <row r="35" spans="1:3" s="5" customFormat="1"/>
    <row r="36" spans="1:3" s="5" customFormat="1"/>
  </sheetData>
  <mergeCells count="46">
    <mergeCell ref="A1:C1"/>
    <mergeCell ref="A2:C2"/>
    <mergeCell ref="A3:C3"/>
    <mergeCell ref="A5:A6"/>
    <mergeCell ref="B5:B6"/>
    <mergeCell ref="C5:C6"/>
    <mergeCell ref="A13:A14"/>
    <mergeCell ref="B13:B14"/>
    <mergeCell ref="C13:C14"/>
    <mergeCell ref="A7:A8"/>
    <mergeCell ref="B7:B8"/>
    <mergeCell ref="C7:C8"/>
    <mergeCell ref="A9:A10"/>
    <mergeCell ref="B9:B10"/>
    <mergeCell ref="C9:C10"/>
    <mergeCell ref="A11:A12"/>
    <mergeCell ref="B11:B12"/>
    <mergeCell ref="C11:C12"/>
    <mergeCell ref="A17:A18"/>
    <mergeCell ref="B17:B18"/>
    <mergeCell ref="C17:C18"/>
    <mergeCell ref="A27:C27"/>
    <mergeCell ref="A28:A29"/>
    <mergeCell ref="B28:B29"/>
    <mergeCell ref="C28:C29"/>
    <mergeCell ref="B25:B26"/>
    <mergeCell ref="C25:C26"/>
    <mergeCell ref="A20:A21"/>
    <mergeCell ref="B20:B21"/>
    <mergeCell ref="C20:C21"/>
    <mergeCell ref="A15:A16"/>
    <mergeCell ref="B15:B16"/>
    <mergeCell ref="C15:C16"/>
    <mergeCell ref="B34:C34"/>
    <mergeCell ref="A19:C19"/>
    <mergeCell ref="A22:A23"/>
    <mergeCell ref="B22:B23"/>
    <mergeCell ref="C22:C23"/>
    <mergeCell ref="A24:C24"/>
    <mergeCell ref="A25:A26"/>
    <mergeCell ref="A30:A31"/>
    <mergeCell ref="B30:B31"/>
    <mergeCell ref="C30:C31"/>
    <mergeCell ref="A32:A33"/>
    <mergeCell ref="B32:B33"/>
    <mergeCell ref="C32:C33"/>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3ED-BC6F-4BED-8F7C-8B31BA95BC72}">
  <sheetPr codeName="Sheet34"/>
  <dimension ref="A1:H25"/>
  <sheetViews>
    <sheetView topLeftCell="A11" workbookViewId="0">
      <selection activeCell="C19" sqref="C19:C20"/>
    </sheetView>
  </sheetViews>
  <sheetFormatPr defaultRowHeight="14.3"/>
  <cols>
    <col min="1" max="1" width="34.42578125" customWidth="1"/>
    <col min="2" max="2" width="26.85546875" customWidth="1"/>
    <col min="3" max="3" width="53" customWidth="1"/>
  </cols>
  <sheetData>
    <row r="1" spans="1:8" ht="27.8" customHeight="1" thickBot="1">
      <c r="A1" s="17" t="s">
        <v>247</v>
      </c>
      <c r="B1" s="18"/>
      <c r="C1" s="19"/>
    </row>
    <row r="2" spans="1:8" ht="54.9" customHeight="1" thickBot="1">
      <c r="A2" s="20" t="s">
        <v>40</v>
      </c>
      <c r="B2" s="21"/>
      <c r="C2" s="22"/>
    </row>
    <row r="3" spans="1:8" ht="15" thickBot="1">
      <c r="A3" s="23"/>
      <c r="B3" s="24"/>
      <c r="C3" s="25"/>
    </row>
    <row r="4" spans="1:8" ht="17.149999999999999" thickBot="1">
      <c r="A4" s="1" t="s">
        <v>0</v>
      </c>
      <c r="B4" s="2" t="s">
        <v>1</v>
      </c>
      <c r="C4" s="2" t="s">
        <v>2</v>
      </c>
    </row>
    <row r="5" spans="1:8" s="5" customFormat="1" ht="44.2" customHeight="1">
      <c r="A5" s="12" t="s">
        <v>11</v>
      </c>
      <c r="B5" s="14">
        <v>27432</v>
      </c>
      <c r="C5" s="16" t="s">
        <v>346</v>
      </c>
    </row>
    <row r="6" spans="1:8" s="5" customFormat="1" ht="15" customHeight="1" thickBot="1">
      <c r="A6" s="13"/>
      <c r="B6" s="15"/>
      <c r="C6" s="13"/>
    </row>
    <row r="7" spans="1:8" s="5" customFormat="1" ht="54.9" customHeight="1" thickBot="1">
      <c r="A7" s="26" t="s">
        <v>197</v>
      </c>
      <c r="B7" s="27"/>
      <c r="C7" s="28"/>
    </row>
    <row r="8" spans="1:8" s="5" customFormat="1" ht="44.2" customHeight="1">
      <c r="A8" s="12" t="s">
        <v>3</v>
      </c>
      <c r="B8" s="14">
        <v>39941</v>
      </c>
      <c r="C8" s="12" t="s">
        <v>229</v>
      </c>
    </row>
    <row r="9" spans="1:8" s="5" customFormat="1" ht="15" customHeight="1" thickBot="1">
      <c r="A9" s="13"/>
      <c r="B9" s="15"/>
      <c r="C9" s="13"/>
    </row>
    <row r="10" spans="1:8" s="5" customFormat="1" ht="44.2" customHeight="1">
      <c r="A10" s="12" t="s">
        <v>7</v>
      </c>
      <c r="B10" s="14">
        <v>198137</v>
      </c>
      <c r="C10" s="12" t="s">
        <v>115</v>
      </c>
    </row>
    <row r="11" spans="1:8" s="5" customFormat="1" ht="15" customHeight="1" thickBot="1">
      <c r="A11" s="13"/>
      <c r="B11" s="15"/>
      <c r="C11" s="13"/>
    </row>
    <row r="12" spans="1:8" s="5" customFormat="1" ht="54.9" customHeight="1" thickBot="1">
      <c r="A12" s="26" t="s">
        <v>161</v>
      </c>
      <c r="B12" s="27"/>
      <c r="C12" s="28"/>
    </row>
    <row r="13" spans="1:8" s="5" customFormat="1" ht="44.2" customHeight="1">
      <c r="A13" s="12" t="s">
        <v>4</v>
      </c>
      <c r="B13" s="14">
        <v>65566</v>
      </c>
      <c r="C13" s="12" t="s">
        <v>290</v>
      </c>
      <c r="H13" s="6"/>
    </row>
    <row r="14" spans="1:8" s="5" customFormat="1" ht="15" thickBot="1">
      <c r="A14" s="13"/>
      <c r="B14" s="15"/>
      <c r="C14" s="13"/>
    </row>
    <row r="15" spans="1:8" s="5" customFormat="1" ht="44.2" customHeight="1">
      <c r="A15" s="12" t="s">
        <v>296</v>
      </c>
      <c r="B15" s="14">
        <v>51235</v>
      </c>
      <c r="C15" s="12" t="s">
        <v>310</v>
      </c>
      <c r="H15" s="6"/>
    </row>
    <row r="16" spans="1:8" s="5" customFormat="1" ht="15" thickBot="1">
      <c r="A16" s="13"/>
      <c r="B16" s="15"/>
      <c r="C16" s="13"/>
    </row>
    <row r="17" spans="1:8" s="5" customFormat="1" ht="44.2" customHeight="1">
      <c r="A17" s="12" t="s">
        <v>369</v>
      </c>
      <c r="B17" s="14">
        <v>131138</v>
      </c>
      <c r="C17" s="12" t="s">
        <v>448</v>
      </c>
      <c r="H17" s="6"/>
    </row>
    <row r="18" spans="1:8" s="5" customFormat="1" ht="15" thickBot="1">
      <c r="A18" s="13"/>
      <c r="B18" s="15"/>
      <c r="C18" s="13"/>
    </row>
    <row r="19" spans="1:8" s="5" customFormat="1" ht="44.2" customHeight="1">
      <c r="A19" s="12" t="s">
        <v>371</v>
      </c>
      <c r="B19" s="14">
        <v>80602</v>
      </c>
      <c r="C19" s="12" t="s">
        <v>460</v>
      </c>
      <c r="H19" s="6"/>
    </row>
    <row r="20" spans="1:8" s="5" customFormat="1" ht="15" thickBot="1">
      <c r="A20" s="13"/>
      <c r="B20" s="15"/>
      <c r="C20" s="13"/>
    </row>
    <row r="21" spans="1:8" s="5" customFormat="1" ht="44.2" customHeight="1">
      <c r="A21" s="12" t="s">
        <v>6</v>
      </c>
      <c r="B21" s="14">
        <v>361732</v>
      </c>
      <c r="C21" s="12" t="s">
        <v>263</v>
      </c>
      <c r="H21" s="6"/>
    </row>
    <row r="22" spans="1:8" s="5" customFormat="1" ht="15" thickBot="1">
      <c r="A22" s="13"/>
      <c r="B22" s="15"/>
      <c r="C22" s="13"/>
    </row>
    <row r="23" spans="1:8" s="5" customFormat="1" ht="44.2" customHeight="1">
      <c r="A23" s="12" t="s">
        <v>7</v>
      </c>
      <c r="B23" s="14">
        <v>1039368</v>
      </c>
      <c r="C23" s="12" t="s">
        <v>205</v>
      </c>
    </row>
    <row r="24" spans="1:8" s="5" customFormat="1" ht="15" customHeight="1" thickBot="1">
      <c r="A24" s="13"/>
      <c r="B24" s="15"/>
      <c r="C24" s="13"/>
    </row>
    <row r="25" spans="1:8" ht="16.399999999999999">
      <c r="A25" s="1" t="s">
        <v>169</v>
      </c>
      <c r="B25" s="10">
        <f>SUM(B5:B24)</f>
        <v>1995151</v>
      </c>
      <c r="C25" s="11"/>
    </row>
  </sheetData>
  <mergeCells count="33">
    <mergeCell ref="B13:B14"/>
    <mergeCell ref="C13:C14"/>
    <mergeCell ref="A8:A9"/>
    <mergeCell ref="B8:B9"/>
    <mergeCell ref="C8:C9"/>
    <mergeCell ref="A1:C1"/>
    <mergeCell ref="A2:C2"/>
    <mergeCell ref="A3:C3"/>
    <mergeCell ref="A5:A6"/>
    <mergeCell ref="B5:B6"/>
    <mergeCell ref="C5:C6"/>
    <mergeCell ref="B25:C25"/>
    <mergeCell ref="A7:C7"/>
    <mergeCell ref="A23:A24"/>
    <mergeCell ref="B23:B24"/>
    <mergeCell ref="C23:C24"/>
    <mergeCell ref="A21:A22"/>
    <mergeCell ref="B21:B22"/>
    <mergeCell ref="C21:C22"/>
    <mergeCell ref="A10:A11"/>
    <mergeCell ref="B10:B11"/>
    <mergeCell ref="C10:C11"/>
    <mergeCell ref="A12:C12"/>
    <mergeCell ref="A13:A14"/>
    <mergeCell ref="A15:A16"/>
    <mergeCell ref="B15:B16"/>
    <mergeCell ref="C15:C16"/>
    <mergeCell ref="A19:A20"/>
    <mergeCell ref="B19:B20"/>
    <mergeCell ref="C19:C20"/>
    <mergeCell ref="A17:A18"/>
    <mergeCell ref="B17:B18"/>
    <mergeCell ref="C17:C18"/>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6889-7524-4944-8762-76FD2DC22B6F}">
  <sheetPr codeName="Sheet35"/>
  <dimension ref="A1:C9"/>
  <sheetViews>
    <sheetView workbookViewId="0">
      <selection activeCell="C7" sqref="C7:C8"/>
    </sheetView>
  </sheetViews>
  <sheetFormatPr defaultRowHeight="14.3"/>
  <cols>
    <col min="1" max="1" width="34.42578125" customWidth="1"/>
    <col min="2" max="2" width="26.85546875" customWidth="1"/>
    <col min="3" max="3" width="53" customWidth="1"/>
  </cols>
  <sheetData>
    <row r="1" spans="1:3" ht="27.8" customHeight="1" thickBot="1">
      <c r="A1" s="17" t="s">
        <v>248</v>
      </c>
      <c r="B1" s="18"/>
      <c r="C1" s="19"/>
    </row>
    <row r="2" spans="1:3" ht="87.7" customHeight="1" thickBot="1">
      <c r="A2" s="20" t="s">
        <v>206</v>
      </c>
      <c r="B2" s="21"/>
      <c r="C2" s="22"/>
    </row>
    <row r="3" spans="1:3" ht="15" thickBot="1">
      <c r="A3" s="23"/>
      <c r="B3" s="24"/>
      <c r="C3" s="25"/>
    </row>
    <row r="4" spans="1:3" ht="17.149999999999999" thickBot="1">
      <c r="A4" s="1" t="s">
        <v>0</v>
      </c>
      <c r="B4" s="2" t="s">
        <v>1</v>
      </c>
      <c r="C4" s="2" t="s">
        <v>2</v>
      </c>
    </row>
    <row r="5" spans="1:3" s="5" customFormat="1" ht="44.2" customHeight="1">
      <c r="A5" s="12" t="s">
        <v>3</v>
      </c>
      <c r="B5" s="14">
        <v>47470</v>
      </c>
      <c r="C5" s="12" t="s">
        <v>230</v>
      </c>
    </row>
    <row r="6" spans="1:3" s="5" customFormat="1" ht="15" customHeight="1" thickBot="1">
      <c r="A6" s="13"/>
      <c r="B6" s="15"/>
      <c r="C6" s="13"/>
    </row>
    <row r="7" spans="1:3" s="5" customFormat="1" ht="44.2" customHeight="1">
      <c r="A7" s="12" t="s">
        <v>7</v>
      </c>
      <c r="B7" s="14">
        <v>801521</v>
      </c>
      <c r="C7" s="12" t="s">
        <v>41</v>
      </c>
    </row>
    <row r="8" spans="1:3" s="5" customFormat="1" ht="15" customHeight="1" thickBot="1">
      <c r="A8" s="13"/>
      <c r="B8" s="15"/>
      <c r="C8" s="13"/>
    </row>
    <row r="9" spans="1:3" ht="17.149999999999999" thickBot="1">
      <c r="A9" s="1" t="s">
        <v>169</v>
      </c>
      <c r="B9" s="10">
        <f>SUM(B5:B7)</f>
        <v>848991</v>
      </c>
      <c r="C9" s="11"/>
    </row>
  </sheetData>
  <mergeCells count="10">
    <mergeCell ref="B9:C9"/>
    <mergeCell ref="A7:A8"/>
    <mergeCell ref="B7:B8"/>
    <mergeCell ref="C7:C8"/>
    <mergeCell ref="A1:C1"/>
    <mergeCell ref="A2:C2"/>
    <mergeCell ref="A3:C3"/>
    <mergeCell ref="A5:A6"/>
    <mergeCell ref="B5:B6"/>
    <mergeCell ref="C5:C6"/>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08329-2C24-473D-9830-960F57EF065C}">
  <sheetPr codeName="Sheet36"/>
  <dimension ref="A1:C106"/>
  <sheetViews>
    <sheetView topLeftCell="A71" workbookViewId="0">
      <selection activeCell="C75" sqref="C75:C76"/>
    </sheetView>
  </sheetViews>
  <sheetFormatPr defaultRowHeight="14.3"/>
  <cols>
    <col min="1" max="1" width="34.42578125" customWidth="1"/>
    <col min="2" max="2" width="26.85546875" customWidth="1"/>
    <col min="3" max="3" width="53" customWidth="1"/>
  </cols>
  <sheetData>
    <row r="1" spans="1:3" ht="27.8" customHeight="1" thickBot="1">
      <c r="A1" s="17" t="s">
        <v>235</v>
      </c>
      <c r="B1" s="18"/>
      <c r="C1" s="19"/>
    </row>
    <row r="2" spans="1:3" ht="54.9" customHeight="1" thickBot="1">
      <c r="A2" s="20" t="s">
        <v>59</v>
      </c>
      <c r="B2" s="21"/>
      <c r="C2" s="22"/>
    </row>
    <row r="3" spans="1:3" ht="15" thickBot="1">
      <c r="A3" s="23"/>
      <c r="B3" s="24"/>
      <c r="C3" s="25"/>
    </row>
    <row r="4" spans="1:3" ht="17.149999999999999" thickBot="1">
      <c r="A4" s="1" t="s">
        <v>0</v>
      </c>
      <c r="B4" s="2" t="s">
        <v>1</v>
      </c>
      <c r="C4" s="2" t="s">
        <v>2</v>
      </c>
    </row>
    <row r="5" spans="1:3" s="5" customFormat="1" ht="44.2" customHeight="1">
      <c r="A5" s="12" t="s">
        <v>3</v>
      </c>
      <c r="B5" s="14">
        <v>117579</v>
      </c>
      <c r="C5" s="12" t="s">
        <v>231</v>
      </c>
    </row>
    <row r="6" spans="1:3" s="5" customFormat="1" ht="15" customHeight="1" thickBot="1">
      <c r="A6" s="13"/>
      <c r="B6" s="15"/>
      <c r="C6" s="13"/>
    </row>
    <row r="7" spans="1:3" s="5" customFormat="1" ht="44.2" customHeight="1">
      <c r="A7" s="12" t="s">
        <v>7</v>
      </c>
      <c r="B7" s="14">
        <v>766076</v>
      </c>
      <c r="C7" s="12" t="s">
        <v>116</v>
      </c>
    </row>
    <row r="8" spans="1:3" s="5" customFormat="1" ht="15" customHeight="1" thickBot="1">
      <c r="A8" s="13"/>
      <c r="B8" s="15"/>
      <c r="C8" s="13"/>
    </row>
    <row r="9" spans="1:3" s="5" customFormat="1" ht="54.9" customHeight="1" thickBot="1">
      <c r="A9" s="26" t="s">
        <v>42</v>
      </c>
      <c r="B9" s="27"/>
      <c r="C9" s="28"/>
    </row>
    <row r="10" spans="1:3" s="5" customFormat="1" ht="44.2" customHeight="1">
      <c r="A10" s="12" t="s">
        <v>4</v>
      </c>
      <c r="B10" s="14">
        <v>83546</v>
      </c>
      <c r="C10" s="12" t="s">
        <v>291</v>
      </c>
    </row>
    <row r="11" spans="1:3" s="5" customFormat="1" ht="15" customHeight="1" thickBot="1">
      <c r="A11" s="13"/>
      <c r="B11" s="15"/>
      <c r="C11" s="13"/>
    </row>
    <row r="12" spans="1:3" s="5" customFormat="1" ht="44.2" customHeight="1">
      <c r="A12" s="12" t="s">
        <v>296</v>
      </c>
      <c r="B12" s="14">
        <v>65620</v>
      </c>
      <c r="C12" s="12" t="s">
        <v>311</v>
      </c>
    </row>
    <row r="13" spans="1:3" s="5" customFormat="1" ht="15" customHeight="1" thickBot="1">
      <c r="A13" s="13"/>
      <c r="B13" s="15"/>
      <c r="C13" s="13"/>
    </row>
    <row r="14" spans="1:3" s="5" customFormat="1" ht="44.2" customHeight="1">
      <c r="A14" s="12" t="s">
        <v>369</v>
      </c>
      <c r="B14" s="14">
        <v>159677</v>
      </c>
      <c r="C14" s="12" t="s">
        <v>394</v>
      </c>
    </row>
    <row r="15" spans="1:3" s="5" customFormat="1" ht="15" customHeight="1" thickBot="1">
      <c r="A15" s="13"/>
      <c r="B15" s="15"/>
      <c r="C15" s="13"/>
    </row>
    <row r="16" spans="1:3" s="5" customFormat="1" ht="44.2" customHeight="1">
      <c r="A16" s="12" t="s">
        <v>6</v>
      </c>
      <c r="B16" s="14">
        <v>182463</v>
      </c>
      <c r="C16" s="12" t="s">
        <v>264</v>
      </c>
    </row>
    <row r="17" spans="1:3" s="5" customFormat="1" ht="15" customHeight="1" thickBot="1">
      <c r="A17" s="13"/>
      <c r="B17" s="15"/>
      <c r="C17" s="13"/>
    </row>
    <row r="18" spans="1:3" s="5" customFormat="1" ht="44.2" customHeight="1">
      <c r="A18" s="12" t="s">
        <v>86</v>
      </c>
      <c r="B18" s="14">
        <v>50386</v>
      </c>
      <c r="C18" s="12" t="s">
        <v>365</v>
      </c>
    </row>
    <row r="19" spans="1:3" s="5" customFormat="1" ht="15" customHeight="1" thickBot="1">
      <c r="A19" s="13"/>
      <c r="B19" s="15"/>
      <c r="C19" s="13"/>
    </row>
    <row r="20" spans="1:3" s="5" customFormat="1" ht="44.2" customHeight="1">
      <c r="A20" s="12" t="s">
        <v>7</v>
      </c>
      <c r="B20" s="14">
        <v>435195</v>
      </c>
      <c r="C20" s="12" t="s">
        <v>117</v>
      </c>
    </row>
    <row r="21" spans="1:3" s="5" customFormat="1" ht="15" customHeight="1" thickBot="1">
      <c r="A21" s="13"/>
      <c r="B21" s="15"/>
      <c r="C21" s="13"/>
    </row>
    <row r="22" spans="1:3" s="5" customFormat="1" ht="54.9" customHeight="1" thickBot="1">
      <c r="A22" s="26" t="s">
        <v>44</v>
      </c>
      <c r="B22" s="27"/>
      <c r="C22" s="28"/>
    </row>
    <row r="23" spans="1:3" s="5" customFormat="1" ht="44.2" customHeight="1">
      <c r="A23" s="12" t="s">
        <v>3</v>
      </c>
      <c r="B23" s="14">
        <v>60253</v>
      </c>
      <c r="C23" s="12" t="s">
        <v>234</v>
      </c>
    </row>
    <row r="24" spans="1:3" s="5" customFormat="1" ht="15" customHeight="1" thickBot="1">
      <c r="A24" s="13"/>
      <c r="B24" s="15"/>
      <c r="C24" s="13"/>
    </row>
    <row r="25" spans="1:3" s="5" customFormat="1" ht="54.9" customHeight="1" thickBot="1">
      <c r="A25" s="26" t="s">
        <v>43</v>
      </c>
      <c r="B25" s="27"/>
      <c r="C25" s="28"/>
    </row>
    <row r="26" spans="1:3" s="5" customFormat="1" ht="248.8" customHeight="1">
      <c r="A26" s="12" t="s">
        <v>136</v>
      </c>
      <c r="B26" s="14">
        <v>82478</v>
      </c>
      <c r="C26" s="12" t="s">
        <v>356</v>
      </c>
    </row>
    <row r="27" spans="1:3" s="5" customFormat="1" ht="15" customHeight="1" thickBot="1">
      <c r="A27" s="13"/>
      <c r="B27" s="15"/>
      <c r="C27" s="13"/>
    </row>
    <row r="28" spans="1:3" s="5" customFormat="1" ht="44.2" customHeight="1">
      <c r="A28" s="12" t="s">
        <v>86</v>
      </c>
      <c r="B28" s="14">
        <v>150142</v>
      </c>
      <c r="C28" s="12" t="s">
        <v>152</v>
      </c>
    </row>
    <row r="29" spans="1:3" s="5" customFormat="1" ht="15" customHeight="1" thickBot="1">
      <c r="A29" s="13"/>
      <c r="B29" s="15"/>
      <c r="C29" s="13"/>
    </row>
    <row r="30" spans="1:3" s="5" customFormat="1" ht="44.2" customHeight="1">
      <c r="A30" s="12" t="s">
        <v>7</v>
      </c>
      <c r="B30" s="14">
        <v>179405</v>
      </c>
      <c r="C30" s="12" t="s">
        <v>118</v>
      </c>
    </row>
    <row r="31" spans="1:3" s="5" customFormat="1" ht="15" customHeight="1" thickBot="1">
      <c r="A31" s="13"/>
      <c r="B31" s="15"/>
      <c r="C31" s="13"/>
    </row>
    <row r="32" spans="1:3" s="5" customFormat="1" ht="54.9" customHeight="1" thickBot="1">
      <c r="A32" s="26" t="s">
        <v>45</v>
      </c>
      <c r="B32" s="27"/>
      <c r="C32" s="28"/>
    </row>
    <row r="33" spans="1:3" s="5" customFormat="1" ht="44.2" customHeight="1">
      <c r="A33" s="12" t="s">
        <v>7</v>
      </c>
      <c r="B33" s="14">
        <v>127142</v>
      </c>
      <c r="C33" s="12" t="s">
        <v>72</v>
      </c>
    </row>
    <row r="34" spans="1:3" s="5" customFormat="1" ht="15" customHeight="1" thickBot="1">
      <c r="A34" s="13"/>
      <c r="B34" s="15"/>
      <c r="C34" s="13"/>
    </row>
    <row r="35" spans="1:3" s="5" customFormat="1" ht="54.9" customHeight="1" thickBot="1">
      <c r="A35" s="26" t="s">
        <v>395</v>
      </c>
      <c r="B35" s="27"/>
      <c r="C35" s="28"/>
    </row>
    <row r="36" spans="1:3" s="5" customFormat="1" ht="164.7" customHeight="1">
      <c r="A36" s="12" t="s">
        <v>373</v>
      </c>
      <c r="B36" s="14">
        <v>8000</v>
      </c>
      <c r="C36" s="12" t="s">
        <v>396</v>
      </c>
    </row>
    <row r="37" spans="1:3" s="5" customFormat="1" ht="15" customHeight="1" thickBot="1">
      <c r="A37" s="13"/>
      <c r="B37" s="15"/>
      <c r="C37" s="13"/>
    </row>
    <row r="38" spans="1:3" s="5" customFormat="1" ht="54.9" customHeight="1" thickBot="1">
      <c r="A38" s="26" t="s">
        <v>347</v>
      </c>
      <c r="B38" s="27"/>
      <c r="C38" s="28"/>
    </row>
    <row r="39" spans="1:3" s="5" customFormat="1" ht="44.2" customHeight="1">
      <c r="A39" s="12" t="s">
        <v>11</v>
      </c>
      <c r="B39" s="14">
        <v>183788</v>
      </c>
      <c r="C39" s="12" t="s">
        <v>348</v>
      </c>
    </row>
    <row r="40" spans="1:3" s="5" customFormat="1" ht="15" customHeight="1" thickBot="1">
      <c r="A40" s="13"/>
      <c r="B40" s="15"/>
      <c r="C40" s="13"/>
    </row>
    <row r="41" spans="1:3" s="5" customFormat="1" ht="54.9" customHeight="1" thickBot="1">
      <c r="A41" s="26" t="s">
        <v>397</v>
      </c>
      <c r="B41" s="27"/>
      <c r="C41" s="28"/>
    </row>
    <row r="42" spans="1:3" s="5" customFormat="1" ht="92.7" customHeight="1">
      <c r="A42" s="12" t="s">
        <v>373</v>
      </c>
      <c r="B42" s="14">
        <v>10000</v>
      </c>
      <c r="C42" s="12" t="s">
        <v>398</v>
      </c>
    </row>
    <row r="43" spans="1:3" s="5" customFormat="1" ht="15" customHeight="1" thickBot="1">
      <c r="A43" s="13"/>
      <c r="B43" s="15"/>
      <c r="C43" s="13"/>
    </row>
    <row r="44" spans="1:3" s="5" customFormat="1" ht="54.9" customHeight="1" thickBot="1">
      <c r="A44" s="26" t="s">
        <v>399</v>
      </c>
      <c r="B44" s="27"/>
      <c r="C44" s="28"/>
    </row>
    <row r="45" spans="1:3" s="5" customFormat="1" ht="52.05" customHeight="1">
      <c r="A45" s="12" t="s">
        <v>373</v>
      </c>
      <c r="B45" s="14">
        <v>10000</v>
      </c>
      <c r="C45" s="12" t="s">
        <v>400</v>
      </c>
    </row>
    <row r="46" spans="1:3" s="5" customFormat="1" ht="15" customHeight="1" thickBot="1">
      <c r="A46" s="13"/>
      <c r="B46" s="15"/>
      <c r="C46" s="13"/>
    </row>
    <row r="47" spans="1:3" s="5" customFormat="1" ht="54.9" customHeight="1" thickBot="1">
      <c r="A47" s="26" t="s">
        <v>401</v>
      </c>
      <c r="B47" s="27"/>
      <c r="C47" s="28"/>
    </row>
    <row r="48" spans="1:3" s="5" customFormat="1" ht="288" customHeight="1">
      <c r="A48" s="12" t="s">
        <v>373</v>
      </c>
      <c r="B48" s="14">
        <v>9100</v>
      </c>
      <c r="C48" s="12" t="s">
        <v>402</v>
      </c>
    </row>
    <row r="49" spans="1:3" s="5" customFormat="1" ht="15" customHeight="1" thickBot="1">
      <c r="A49" s="13"/>
      <c r="B49" s="15"/>
      <c r="C49" s="13"/>
    </row>
    <row r="50" spans="1:3" s="5" customFormat="1" ht="54.9" customHeight="1" thickBot="1">
      <c r="A50" s="26" t="s">
        <v>403</v>
      </c>
      <c r="B50" s="27"/>
      <c r="C50" s="28"/>
    </row>
    <row r="51" spans="1:3" s="5" customFormat="1" ht="67.75" customHeight="1">
      <c r="A51" s="12" t="s">
        <v>373</v>
      </c>
      <c r="B51" s="14">
        <v>7035</v>
      </c>
      <c r="C51" s="12" t="s">
        <v>404</v>
      </c>
    </row>
    <row r="52" spans="1:3" s="5" customFormat="1" ht="15" customHeight="1" thickBot="1">
      <c r="A52" s="13"/>
      <c r="B52" s="15"/>
      <c r="C52" s="13"/>
    </row>
    <row r="53" spans="1:3" s="5" customFormat="1" ht="54.9" customHeight="1" thickBot="1">
      <c r="A53" s="26" t="s">
        <v>46</v>
      </c>
      <c r="B53" s="27"/>
      <c r="C53" s="28"/>
    </row>
    <row r="54" spans="1:3" s="5" customFormat="1" ht="44.2" customHeight="1">
      <c r="A54" s="12" t="s">
        <v>7</v>
      </c>
      <c r="B54" s="14">
        <v>107689</v>
      </c>
      <c r="C54" s="12" t="s">
        <v>81</v>
      </c>
    </row>
    <row r="55" spans="1:3" s="5" customFormat="1" ht="15" customHeight="1" thickBot="1">
      <c r="A55" s="13"/>
      <c r="B55" s="15"/>
      <c r="C55" s="13"/>
    </row>
    <row r="56" spans="1:3" s="5" customFormat="1" ht="54.9" customHeight="1" thickBot="1">
      <c r="A56" s="26" t="s">
        <v>138</v>
      </c>
      <c r="B56" s="46"/>
      <c r="C56" s="47"/>
    </row>
    <row r="57" spans="1:3" s="5" customFormat="1" ht="219.6" customHeight="1">
      <c r="A57" s="12" t="s">
        <v>168</v>
      </c>
      <c r="B57" s="14">
        <v>60374</v>
      </c>
      <c r="C57" s="38" t="s">
        <v>440</v>
      </c>
    </row>
    <row r="58" spans="1:3" s="5" customFormat="1" ht="15" customHeight="1" thickBot="1">
      <c r="A58" s="13"/>
      <c r="B58" s="15"/>
      <c r="C58" s="39"/>
    </row>
    <row r="59" spans="1:3" s="5" customFormat="1" ht="54.9" customHeight="1" thickBot="1">
      <c r="A59" s="26" t="s">
        <v>47</v>
      </c>
      <c r="B59" s="46"/>
      <c r="C59" s="47"/>
    </row>
    <row r="60" spans="1:3" s="5" customFormat="1" ht="44.2" customHeight="1">
      <c r="A60" s="12" t="s">
        <v>7</v>
      </c>
      <c r="B60" s="14">
        <v>73211</v>
      </c>
      <c r="C60" s="12" t="s">
        <v>119</v>
      </c>
    </row>
    <row r="61" spans="1:3" s="5" customFormat="1" ht="15" customHeight="1" thickBot="1">
      <c r="A61" s="13"/>
      <c r="B61" s="15"/>
      <c r="C61" s="13"/>
    </row>
    <row r="62" spans="1:3" s="5" customFormat="1" ht="54.9" customHeight="1" thickBot="1">
      <c r="A62" s="26" t="s">
        <v>48</v>
      </c>
      <c r="B62" s="27"/>
      <c r="C62" s="28"/>
    </row>
    <row r="63" spans="1:3" s="5" customFormat="1" ht="60.6" customHeight="1">
      <c r="A63" s="12" t="s">
        <v>296</v>
      </c>
      <c r="B63" s="14">
        <v>20510</v>
      </c>
      <c r="C63" s="12" t="s">
        <v>312</v>
      </c>
    </row>
    <row r="64" spans="1:3" s="5" customFormat="1" ht="15" customHeight="1" thickBot="1">
      <c r="A64" s="13"/>
      <c r="B64" s="15"/>
      <c r="C64" s="13"/>
    </row>
    <row r="65" spans="1:3" s="5" customFormat="1" ht="60.6" customHeight="1">
      <c r="A65" s="12" t="s">
        <v>369</v>
      </c>
      <c r="B65" s="14">
        <v>72415</v>
      </c>
      <c r="C65" s="12" t="s">
        <v>405</v>
      </c>
    </row>
    <row r="66" spans="1:3" s="5" customFormat="1" ht="15" customHeight="1" thickBot="1">
      <c r="A66" s="13"/>
      <c r="B66" s="15"/>
      <c r="C66" s="13"/>
    </row>
    <row r="67" spans="1:3" s="5" customFormat="1" ht="44.2" customHeight="1">
      <c r="A67" s="12" t="s">
        <v>6</v>
      </c>
      <c r="B67" s="14">
        <v>69128</v>
      </c>
      <c r="C67" s="12" t="s">
        <v>73</v>
      </c>
    </row>
    <row r="68" spans="1:3" s="5" customFormat="1" ht="15" customHeight="1" thickBot="1">
      <c r="A68" s="13"/>
      <c r="B68" s="15"/>
      <c r="C68" s="13"/>
    </row>
    <row r="69" spans="1:3" s="5" customFormat="1" ht="44.2" customHeight="1">
      <c r="A69" s="12" t="s">
        <v>7</v>
      </c>
      <c r="B69" s="14">
        <v>292268</v>
      </c>
      <c r="C69" s="12" t="s">
        <v>74</v>
      </c>
    </row>
    <row r="70" spans="1:3" s="5" customFormat="1" ht="15" customHeight="1" thickBot="1">
      <c r="A70" s="13"/>
      <c r="B70" s="15"/>
      <c r="C70" s="13"/>
    </row>
    <row r="71" spans="1:3" s="5" customFormat="1" ht="54.9" customHeight="1" thickBot="1">
      <c r="A71" s="26" t="s">
        <v>49</v>
      </c>
      <c r="B71" s="27"/>
      <c r="C71" s="28"/>
    </row>
    <row r="72" spans="1:3" s="5" customFormat="1" ht="44.2" customHeight="1">
      <c r="A72" s="12" t="s">
        <v>5</v>
      </c>
      <c r="B72" s="14">
        <v>8301</v>
      </c>
      <c r="C72" s="12" t="s">
        <v>66</v>
      </c>
    </row>
    <row r="73" spans="1:3" s="5" customFormat="1" ht="15" thickBot="1">
      <c r="A73" s="13"/>
      <c r="B73" s="15"/>
      <c r="C73" s="13"/>
    </row>
    <row r="74" spans="1:3" s="5" customFormat="1" ht="54.9" customHeight="1" thickBot="1">
      <c r="A74" s="26" t="s">
        <v>162</v>
      </c>
      <c r="B74" s="27"/>
      <c r="C74" s="28"/>
    </row>
    <row r="75" spans="1:3" s="5" customFormat="1" ht="44.2" customHeight="1">
      <c r="A75" s="12" t="s">
        <v>371</v>
      </c>
      <c r="B75" s="14">
        <v>143925</v>
      </c>
      <c r="C75" s="12" t="s">
        <v>465</v>
      </c>
    </row>
    <row r="76" spans="1:3" s="5" customFormat="1" ht="15" customHeight="1" thickBot="1">
      <c r="A76" s="13"/>
      <c r="B76" s="15"/>
      <c r="C76" s="13"/>
    </row>
    <row r="77" spans="1:3" s="5" customFormat="1" ht="44.2" customHeight="1">
      <c r="A77" s="12" t="s">
        <v>20</v>
      </c>
      <c r="B77" s="14">
        <v>117070</v>
      </c>
      <c r="C77" s="12" t="s">
        <v>361</v>
      </c>
    </row>
    <row r="78" spans="1:3" s="5" customFormat="1" ht="15" customHeight="1" thickBot="1">
      <c r="A78" s="13"/>
      <c r="B78" s="15"/>
      <c r="C78" s="13"/>
    </row>
    <row r="79" spans="1:3" s="5" customFormat="1" ht="44.2" customHeight="1">
      <c r="A79" s="12" t="s">
        <v>6</v>
      </c>
      <c r="B79" s="14">
        <v>283894</v>
      </c>
      <c r="C79" s="12" t="s">
        <v>265</v>
      </c>
    </row>
    <row r="80" spans="1:3" s="5" customFormat="1" ht="15" customHeight="1" thickBot="1">
      <c r="A80" s="13"/>
      <c r="B80" s="15"/>
      <c r="C80" s="13"/>
    </row>
    <row r="81" spans="1:3" s="5" customFormat="1" ht="50.65" customHeight="1">
      <c r="A81" s="12" t="s">
        <v>86</v>
      </c>
      <c r="B81" s="14">
        <v>110475</v>
      </c>
      <c r="C81" s="12" t="s">
        <v>153</v>
      </c>
    </row>
    <row r="82" spans="1:3" s="5" customFormat="1" ht="15" customHeight="1" thickBot="1">
      <c r="A82" s="13"/>
      <c r="B82" s="15"/>
      <c r="C82" s="13"/>
    </row>
    <row r="83" spans="1:3" s="5" customFormat="1" ht="50.65" customHeight="1">
      <c r="A83" s="12" t="s">
        <v>7</v>
      </c>
      <c r="B83" s="14">
        <v>691467</v>
      </c>
      <c r="C83" s="12" t="s">
        <v>16</v>
      </c>
    </row>
    <row r="84" spans="1:3" s="5" customFormat="1" ht="15" thickBot="1">
      <c r="A84" s="13"/>
      <c r="B84" s="15"/>
      <c r="C84" s="13"/>
    </row>
    <row r="85" spans="1:3" s="5" customFormat="1" ht="54.9" customHeight="1" thickBot="1">
      <c r="A85" s="26" t="s">
        <v>406</v>
      </c>
      <c r="B85" s="27"/>
      <c r="C85" s="28"/>
    </row>
    <row r="86" spans="1:3" s="5" customFormat="1" ht="246.65" customHeight="1">
      <c r="A86" s="12" t="s">
        <v>373</v>
      </c>
      <c r="B86" s="14">
        <v>9880</v>
      </c>
      <c r="C86" s="12" t="s">
        <v>407</v>
      </c>
    </row>
    <row r="87" spans="1:3" s="5" customFormat="1" ht="15" customHeight="1" thickBot="1">
      <c r="A87" s="13"/>
      <c r="B87" s="15"/>
      <c r="C87" s="13"/>
    </row>
    <row r="88" spans="1:3" s="5" customFormat="1" ht="54.9" customHeight="1" thickBot="1">
      <c r="A88" s="26" t="s">
        <v>50</v>
      </c>
      <c r="B88" s="27"/>
      <c r="C88" s="28"/>
    </row>
    <row r="89" spans="1:3" s="5" customFormat="1" ht="44.2" customHeight="1">
      <c r="A89" s="12" t="s">
        <v>7</v>
      </c>
      <c r="B89" s="14">
        <v>439008</v>
      </c>
      <c r="C89" s="16" t="s">
        <v>120</v>
      </c>
    </row>
    <row r="90" spans="1:3" s="5" customFormat="1" ht="14.3" customHeight="1" thickBot="1">
      <c r="A90" s="13"/>
      <c r="B90" s="15"/>
      <c r="C90" s="13"/>
    </row>
    <row r="91" spans="1:3" s="5" customFormat="1" ht="54.9" customHeight="1" thickBot="1">
      <c r="A91" s="26" t="s">
        <v>51</v>
      </c>
      <c r="B91" s="27"/>
      <c r="C91" s="28"/>
    </row>
    <row r="92" spans="1:3" s="5" customFormat="1" ht="44.2" customHeight="1">
      <c r="A92" s="12" t="s">
        <v>4</v>
      </c>
      <c r="B92" s="14">
        <v>96062</v>
      </c>
      <c r="C92" s="12" t="s">
        <v>292</v>
      </c>
    </row>
    <row r="93" spans="1:3" s="5" customFormat="1" ht="14.3" customHeight="1" thickBot="1">
      <c r="A93" s="13"/>
      <c r="B93" s="15"/>
      <c r="C93" s="13"/>
    </row>
    <row r="94" spans="1:3" s="5" customFormat="1" ht="45.65" customHeight="1">
      <c r="A94" s="12" t="s">
        <v>296</v>
      </c>
      <c r="B94" s="14">
        <v>75572</v>
      </c>
      <c r="C94" s="12" t="s">
        <v>313</v>
      </c>
    </row>
    <row r="95" spans="1:3" s="5" customFormat="1" ht="14.3" customHeight="1" thickBot="1">
      <c r="A95" s="13"/>
      <c r="B95" s="15"/>
      <c r="C95" s="13"/>
    </row>
    <row r="96" spans="1:3" s="5" customFormat="1" ht="45.65" customHeight="1">
      <c r="A96" s="12" t="s">
        <v>369</v>
      </c>
      <c r="B96" s="14">
        <v>178592</v>
      </c>
      <c r="C96" s="12" t="s">
        <v>408</v>
      </c>
    </row>
    <row r="97" spans="1:3" s="5" customFormat="1" ht="14.3" customHeight="1" thickBot="1">
      <c r="A97" s="13"/>
      <c r="B97" s="15"/>
      <c r="C97" s="13"/>
    </row>
    <row r="98" spans="1:3" s="5" customFormat="1" ht="44.2" customHeight="1">
      <c r="A98" s="12" t="s">
        <v>6</v>
      </c>
      <c r="B98" s="14">
        <v>203483</v>
      </c>
      <c r="C98" s="12" t="s">
        <v>266</v>
      </c>
    </row>
    <row r="99" spans="1:3" s="5" customFormat="1" ht="14.3" customHeight="1" thickBot="1">
      <c r="A99" s="13"/>
      <c r="B99" s="15"/>
      <c r="C99" s="13"/>
    </row>
    <row r="100" spans="1:3" s="5" customFormat="1" ht="44.2" customHeight="1">
      <c r="A100" s="12" t="s">
        <v>7</v>
      </c>
      <c r="B100" s="14">
        <v>728166</v>
      </c>
      <c r="C100" s="12" t="s">
        <v>121</v>
      </c>
    </row>
    <row r="101" spans="1:3" s="5" customFormat="1" ht="14.3" customHeight="1" thickBot="1">
      <c r="A101" s="13"/>
      <c r="B101" s="15"/>
      <c r="C101" s="13"/>
    </row>
    <row r="102" spans="1:3" s="5" customFormat="1" ht="54.9" customHeight="1" thickBot="1">
      <c r="A102" s="26" t="s">
        <v>139</v>
      </c>
      <c r="B102" s="27"/>
      <c r="C102" s="28"/>
    </row>
    <row r="103" spans="1:3" s="5" customFormat="1" ht="192.5" customHeight="1">
      <c r="A103" s="12" t="s">
        <v>136</v>
      </c>
      <c r="B103" s="14">
        <v>29923</v>
      </c>
      <c r="C103" s="12" t="s">
        <v>357</v>
      </c>
    </row>
    <row r="104" spans="1:3" s="5" customFormat="1" ht="14.3" customHeight="1" thickBot="1">
      <c r="A104" s="13"/>
      <c r="B104" s="15"/>
      <c r="C104" s="13"/>
    </row>
    <row r="105" spans="1:3" s="5" customFormat="1" ht="17.149999999999999" thickBot="1">
      <c r="A105" s="7" t="s">
        <v>169</v>
      </c>
      <c r="B105" s="44">
        <f>SUM(B5:B104)</f>
        <v>6499298</v>
      </c>
      <c r="C105" s="45"/>
    </row>
    <row r="106" spans="1:3" s="5" customFormat="1"/>
  </sheetData>
  <mergeCells count="144">
    <mergeCell ref="A23:A24"/>
    <mergeCell ref="B23:B24"/>
    <mergeCell ref="C23:C24"/>
    <mergeCell ref="B33:B34"/>
    <mergeCell ref="C33:C34"/>
    <mergeCell ref="A53:C53"/>
    <mergeCell ref="A54:A55"/>
    <mergeCell ref="B54:B55"/>
    <mergeCell ref="C54:C55"/>
    <mergeCell ref="A44:C44"/>
    <mergeCell ref="A45:A46"/>
    <mergeCell ref="B45:B46"/>
    <mergeCell ref="C45:C46"/>
    <mergeCell ref="A47:C47"/>
    <mergeCell ref="A48:A49"/>
    <mergeCell ref="B48:B49"/>
    <mergeCell ref="C48:C49"/>
    <mergeCell ref="A50:C50"/>
    <mergeCell ref="A51:A52"/>
    <mergeCell ref="B51:B52"/>
    <mergeCell ref="C51:C52"/>
    <mergeCell ref="A1:C1"/>
    <mergeCell ref="A2:C2"/>
    <mergeCell ref="A3:C3"/>
    <mergeCell ref="A5:A6"/>
    <mergeCell ref="B5:B6"/>
    <mergeCell ref="C5:C6"/>
    <mergeCell ref="A12:A13"/>
    <mergeCell ref="B12:B13"/>
    <mergeCell ref="C12:C13"/>
    <mergeCell ref="A9:C9"/>
    <mergeCell ref="A10:A11"/>
    <mergeCell ref="B10:B11"/>
    <mergeCell ref="C10:C11"/>
    <mergeCell ref="B105:C105"/>
    <mergeCell ref="A7:A8"/>
    <mergeCell ref="B7:B8"/>
    <mergeCell ref="C7:C8"/>
    <mergeCell ref="A20:A21"/>
    <mergeCell ref="B20:B21"/>
    <mergeCell ref="C20:C21"/>
    <mergeCell ref="A22:C22"/>
    <mergeCell ref="A32:C32"/>
    <mergeCell ref="A33:A34"/>
    <mergeCell ref="A79:A80"/>
    <mergeCell ref="B79:B80"/>
    <mergeCell ref="C79:C80"/>
    <mergeCell ref="A91:C91"/>
    <mergeCell ref="A100:A101"/>
    <mergeCell ref="B100:B101"/>
    <mergeCell ref="C100:C101"/>
    <mergeCell ref="A94:A95"/>
    <mergeCell ref="B94:B95"/>
    <mergeCell ref="C94:C95"/>
    <mergeCell ref="A16:A17"/>
    <mergeCell ref="B16:B17"/>
    <mergeCell ref="C16:C17"/>
    <mergeCell ref="A25:C25"/>
    <mergeCell ref="B98:B99"/>
    <mergeCell ref="C98:C99"/>
    <mergeCell ref="A30:A31"/>
    <mergeCell ref="B30:B31"/>
    <mergeCell ref="C30:C31"/>
    <mergeCell ref="A71:C71"/>
    <mergeCell ref="C77:C78"/>
    <mergeCell ref="A88:C88"/>
    <mergeCell ref="A89:A90"/>
    <mergeCell ref="B89:B90"/>
    <mergeCell ref="C89:C90"/>
    <mergeCell ref="A81:A82"/>
    <mergeCell ref="B81:B82"/>
    <mergeCell ref="C81:C82"/>
    <mergeCell ref="A62:C62"/>
    <mergeCell ref="A69:A70"/>
    <mergeCell ref="B69:B70"/>
    <mergeCell ref="C69:C70"/>
    <mergeCell ref="A67:A68"/>
    <mergeCell ref="B67:B68"/>
    <mergeCell ref="C67:C68"/>
    <mergeCell ref="A72:A73"/>
    <mergeCell ref="B72:B73"/>
    <mergeCell ref="A57:A58"/>
    <mergeCell ref="A83:A84"/>
    <mergeCell ref="B83:B84"/>
    <mergeCell ref="C83:C84"/>
    <mergeCell ref="A63:A64"/>
    <mergeCell ref="B63:B64"/>
    <mergeCell ref="C63:C64"/>
    <mergeCell ref="A102:C102"/>
    <mergeCell ref="A103:A104"/>
    <mergeCell ref="B103:B104"/>
    <mergeCell ref="C103:C104"/>
    <mergeCell ref="A92:A93"/>
    <mergeCell ref="B92:B93"/>
    <mergeCell ref="C92:C93"/>
    <mergeCell ref="A74:C74"/>
    <mergeCell ref="A77:A78"/>
    <mergeCell ref="B77:B78"/>
    <mergeCell ref="A85:C85"/>
    <mergeCell ref="A86:A87"/>
    <mergeCell ref="B86:B87"/>
    <mergeCell ref="C86:C87"/>
    <mergeCell ref="A96:A97"/>
    <mergeCell ref="B96:B97"/>
    <mergeCell ref="C96:C97"/>
    <mergeCell ref="A98:A99"/>
    <mergeCell ref="A14:A15"/>
    <mergeCell ref="B14:B15"/>
    <mergeCell ref="C14:C15"/>
    <mergeCell ref="A35:C35"/>
    <mergeCell ref="A36:A37"/>
    <mergeCell ref="B36:B37"/>
    <mergeCell ref="C36:C37"/>
    <mergeCell ref="A41:C41"/>
    <mergeCell ref="A42:A43"/>
    <mergeCell ref="B42:B43"/>
    <mergeCell ref="C42:C43"/>
    <mergeCell ref="A18:A19"/>
    <mergeCell ref="B18:B19"/>
    <mergeCell ref="C18:C19"/>
    <mergeCell ref="A28:A29"/>
    <mergeCell ref="B28:B29"/>
    <mergeCell ref="C28:C29"/>
    <mergeCell ref="A26:A27"/>
    <mergeCell ref="B26:B27"/>
    <mergeCell ref="C26:C27"/>
    <mergeCell ref="A38:C38"/>
    <mergeCell ref="A39:A40"/>
    <mergeCell ref="B39:B40"/>
    <mergeCell ref="C39:C40"/>
    <mergeCell ref="A56:C56"/>
    <mergeCell ref="A65:A66"/>
    <mergeCell ref="B65:B66"/>
    <mergeCell ref="C65:C66"/>
    <mergeCell ref="A75:A76"/>
    <mergeCell ref="B75:B76"/>
    <mergeCell ref="C75:C76"/>
    <mergeCell ref="C72:C73"/>
    <mergeCell ref="B57:B58"/>
    <mergeCell ref="C57:C58"/>
    <mergeCell ref="A59:C59"/>
    <mergeCell ref="A60:A61"/>
    <mergeCell ref="B60:B61"/>
    <mergeCell ref="C60:C61"/>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EDF94-81DC-4CFB-95AA-D5BBF07EE1E6}">
  <sheetPr codeName="Sheet37"/>
  <dimension ref="A1:C26"/>
  <sheetViews>
    <sheetView topLeftCell="A2" workbookViewId="0">
      <selection activeCell="C7" sqref="C7:C8"/>
    </sheetView>
  </sheetViews>
  <sheetFormatPr defaultRowHeight="14.3"/>
  <cols>
    <col min="1" max="1" width="34.42578125" customWidth="1"/>
    <col min="2" max="2" width="26.85546875" customWidth="1"/>
    <col min="3" max="3" width="53" customWidth="1"/>
  </cols>
  <sheetData>
    <row r="1" spans="1:3" ht="27.8" customHeight="1" thickBot="1">
      <c r="A1" s="17" t="s">
        <v>272</v>
      </c>
      <c r="B1" s="18"/>
      <c r="C1" s="19"/>
    </row>
    <row r="2" spans="1:3" s="5" customFormat="1" ht="54.9" customHeight="1" thickBot="1">
      <c r="A2" s="32" t="s">
        <v>165</v>
      </c>
      <c r="B2" s="33"/>
      <c r="C2" s="34"/>
    </row>
    <row r="3" spans="1:3" s="5" customFormat="1" ht="44.2" customHeight="1">
      <c r="A3" s="12" t="s">
        <v>4</v>
      </c>
      <c r="B3" s="14">
        <v>48891</v>
      </c>
      <c r="C3" s="12" t="s">
        <v>293</v>
      </c>
    </row>
    <row r="4" spans="1:3" s="5" customFormat="1" ht="15" customHeight="1" thickBot="1">
      <c r="A4" s="13"/>
      <c r="B4" s="15"/>
      <c r="C4" s="13"/>
    </row>
    <row r="5" spans="1:3" s="5" customFormat="1" ht="44.2" customHeight="1">
      <c r="A5" s="12" t="s">
        <v>296</v>
      </c>
      <c r="B5" s="14">
        <v>37982</v>
      </c>
      <c r="C5" s="12" t="s">
        <v>314</v>
      </c>
    </row>
    <row r="6" spans="1:3" s="5" customFormat="1" ht="15" customHeight="1" thickBot="1">
      <c r="A6" s="13"/>
      <c r="B6" s="15"/>
      <c r="C6" s="13"/>
    </row>
    <row r="7" spans="1:3" s="5" customFormat="1" ht="49.2" customHeight="1">
      <c r="A7" s="12" t="s">
        <v>369</v>
      </c>
      <c r="B7" s="14">
        <v>105548</v>
      </c>
      <c r="C7" s="12" t="s">
        <v>409</v>
      </c>
    </row>
    <row r="8" spans="1:3" s="5" customFormat="1" ht="15" customHeight="1" thickBot="1">
      <c r="A8" s="13"/>
      <c r="B8" s="15"/>
      <c r="C8" s="13"/>
    </row>
    <row r="9" spans="1:3" s="5" customFormat="1" ht="47.8" customHeight="1">
      <c r="A9" s="12" t="s">
        <v>371</v>
      </c>
      <c r="B9" s="14">
        <v>66661</v>
      </c>
      <c r="C9" s="12" t="s">
        <v>461</v>
      </c>
    </row>
    <row r="10" spans="1:3" s="5" customFormat="1" ht="15" customHeight="1" thickBot="1">
      <c r="A10" s="13"/>
      <c r="B10" s="15"/>
      <c r="C10" s="13"/>
    </row>
    <row r="11" spans="1:3" s="5" customFormat="1" ht="44.2" customHeight="1">
      <c r="A11" s="12" t="s">
        <v>6</v>
      </c>
      <c r="B11" s="14">
        <v>181581</v>
      </c>
      <c r="C11" s="12" t="s">
        <v>267</v>
      </c>
    </row>
    <row r="12" spans="1:3" s="5" customFormat="1" ht="15" customHeight="1" thickBot="1">
      <c r="A12" s="13"/>
      <c r="B12" s="15"/>
      <c r="C12" s="13"/>
    </row>
    <row r="13" spans="1:3" s="5" customFormat="1" ht="44.2" customHeight="1">
      <c r="A13" s="12" t="s">
        <v>7</v>
      </c>
      <c r="B13" s="14">
        <v>305167</v>
      </c>
      <c r="C13" s="12" t="s">
        <v>75</v>
      </c>
    </row>
    <row r="14" spans="1:3" s="5" customFormat="1" ht="15" customHeight="1" thickBot="1">
      <c r="A14" s="13"/>
      <c r="B14" s="15"/>
      <c r="C14" s="13"/>
    </row>
    <row r="15" spans="1:3" s="5" customFormat="1" ht="17.149999999999999" thickBot="1">
      <c r="A15" s="7" t="s">
        <v>169</v>
      </c>
      <c r="B15" s="44">
        <f>SUM(B2:B14)</f>
        <v>745830</v>
      </c>
      <c r="C15" s="45"/>
    </row>
    <row r="16" spans="1:3" s="5" customFormat="1"/>
    <row r="17" s="5" customFormat="1"/>
    <row r="18" s="5" customFormat="1"/>
    <row r="19" s="5" customFormat="1"/>
    <row r="20" s="5" customFormat="1"/>
    <row r="21" s="5" customFormat="1"/>
    <row r="22" s="5" customFormat="1"/>
    <row r="23" s="5" customFormat="1"/>
    <row r="24" s="5" customFormat="1"/>
    <row r="25" s="5" customFormat="1"/>
    <row r="26" s="5" customFormat="1"/>
  </sheetData>
  <mergeCells count="21">
    <mergeCell ref="A5:A6"/>
    <mergeCell ref="B5:B6"/>
    <mergeCell ref="C5:C6"/>
    <mergeCell ref="A1:C1"/>
    <mergeCell ref="A2:C2"/>
    <mergeCell ref="A3:A4"/>
    <mergeCell ref="B3:B4"/>
    <mergeCell ref="C3:C4"/>
    <mergeCell ref="B15:C15"/>
    <mergeCell ref="A13:A14"/>
    <mergeCell ref="B13:B14"/>
    <mergeCell ref="C13:C14"/>
    <mergeCell ref="A11:A12"/>
    <mergeCell ref="B11:B12"/>
    <mergeCell ref="C11:C12"/>
    <mergeCell ref="A9:A10"/>
    <mergeCell ref="B9:B10"/>
    <mergeCell ref="C9:C10"/>
    <mergeCell ref="A7:A8"/>
    <mergeCell ref="B7:B8"/>
    <mergeCell ref="C7:C8"/>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81B72-062A-4673-B4E8-B4DD2CF2B504}">
  <sheetPr codeName="Sheet38"/>
  <dimension ref="A1:H77"/>
  <sheetViews>
    <sheetView topLeftCell="A60" workbookViewId="0">
      <selection activeCell="H64" sqref="H64"/>
    </sheetView>
  </sheetViews>
  <sheetFormatPr defaultRowHeight="14.3"/>
  <cols>
    <col min="1" max="1" width="34.42578125" customWidth="1"/>
    <col min="2" max="2" width="26.85546875" customWidth="1"/>
    <col min="3" max="3" width="53" customWidth="1"/>
  </cols>
  <sheetData>
    <row r="1" spans="1:8" ht="27.8" customHeight="1" thickBot="1">
      <c r="A1" s="17" t="s">
        <v>233</v>
      </c>
      <c r="B1" s="18"/>
      <c r="C1" s="19"/>
    </row>
    <row r="2" spans="1:8" ht="54.9" customHeight="1" thickBot="1">
      <c r="A2" s="20" t="s">
        <v>60</v>
      </c>
      <c r="B2" s="21"/>
      <c r="C2" s="22"/>
    </row>
    <row r="3" spans="1:8" ht="15" thickBot="1">
      <c r="A3" s="23"/>
      <c r="B3" s="24"/>
      <c r="C3" s="25"/>
    </row>
    <row r="4" spans="1:8" ht="17.149999999999999" thickBot="1">
      <c r="A4" s="1" t="s">
        <v>0</v>
      </c>
      <c r="B4" s="2" t="s">
        <v>1</v>
      </c>
      <c r="C4" s="2" t="s">
        <v>2</v>
      </c>
    </row>
    <row r="5" spans="1:8" s="5" customFormat="1" ht="44.2" customHeight="1">
      <c r="A5" s="12" t="s">
        <v>7</v>
      </c>
      <c r="B5" s="14">
        <v>67166</v>
      </c>
      <c r="C5" s="38" t="s">
        <v>122</v>
      </c>
    </row>
    <row r="6" spans="1:8" s="5" customFormat="1" ht="15" customHeight="1" thickBot="1">
      <c r="A6" s="13"/>
      <c r="B6" s="15"/>
      <c r="C6" s="39"/>
    </row>
    <row r="7" spans="1:8" s="5" customFormat="1" ht="54.9" customHeight="1" thickBot="1">
      <c r="A7" s="26" t="s">
        <v>214</v>
      </c>
      <c r="B7" s="27"/>
      <c r="C7" s="28"/>
    </row>
    <row r="8" spans="1:8" s="5" customFormat="1" ht="44.2" customHeight="1">
      <c r="A8" s="12" t="s">
        <v>7</v>
      </c>
      <c r="B8" s="14">
        <v>724480</v>
      </c>
      <c r="C8" s="12" t="s">
        <v>82</v>
      </c>
      <c r="H8" s="6"/>
    </row>
    <row r="9" spans="1:8" s="5" customFormat="1" ht="15" thickBot="1">
      <c r="A9" s="13"/>
      <c r="B9" s="15"/>
      <c r="C9" s="13"/>
    </row>
    <row r="10" spans="1:8" s="5" customFormat="1" ht="54.9" customHeight="1" thickBot="1">
      <c r="A10" s="26" t="s">
        <v>410</v>
      </c>
      <c r="B10" s="27"/>
      <c r="C10" s="28"/>
    </row>
    <row r="11" spans="1:8" s="5" customFormat="1" ht="250.25" customHeight="1">
      <c r="A11" s="12" t="s">
        <v>373</v>
      </c>
      <c r="B11" s="14">
        <v>7295</v>
      </c>
      <c r="C11" s="12" t="s">
        <v>438</v>
      </c>
      <c r="H11" s="6"/>
    </row>
    <row r="12" spans="1:8" s="5" customFormat="1" ht="15" thickBot="1">
      <c r="A12" s="13"/>
      <c r="B12" s="15"/>
      <c r="C12" s="13"/>
    </row>
    <row r="13" spans="1:8" s="5" customFormat="1" ht="54.9" customHeight="1" thickBot="1">
      <c r="A13" s="26" t="s">
        <v>207</v>
      </c>
      <c r="B13" s="27"/>
      <c r="C13" s="28"/>
    </row>
    <row r="14" spans="1:8" s="5" customFormat="1" ht="106.95" customHeight="1">
      <c r="A14" s="12" t="s">
        <v>140</v>
      </c>
      <c r="B14" s="14">
        <v>782324</v>
      </c>
      <c r="C14" s="12" t="s">
        <v>158</v>
      </c>
      <c r="H14" s="6"/>
    </row>
    <row r="15" spans="1:8" s="5" customFormat="1" ht="15" thickBot="1">
      <c r="A15" s="13"/>
      <c r="B15" s="15"/>
      <c r="C15" s="13"/>
    </row>
    <row r="16" spans="1:8" s="5" customFormat="1" ht="198.9" customHeight="1">
      <c r="A16" s="12" t="s">
        <v>168</v>
      </c>
      <c r="B16" s="14">
        <v>170140</v>
      </c>
      <c r="C16" s="12" t="s">
        <v>441</v>
      </c>
      <c r="H16" s="6"/>
    </row>
    <row r="17" spans="1:8" s="5" customFormat="1" ht="15" thickBot="1">
      <c r="A17" s="13"/>
      <c r="B17" s="15"/>
      <c r="C17" s="13"/>
    </row>
    <row r="18" spans="1:8" s="5" customFormat="1" ht="44.2" customHeight="1">
      <c r="A18" s="12" t="s">
        <v>86</v>
      </c>
      <c r="B18" s="14">
        <v>6780</v>
      </c>
      <c r="C18" s="12" t="s">
        <v>154</v>
      </c>
      <c r="H18" s="6"/>
    </row>
    <row r="19" spans="1:8" s="5" customFormat="1" ht="15" thickBot="1">
      <c r="A19" s="13"/>
      <c r="B19" s="15"/>
      <c r="C19" s="13"/>
    </row>
    <row r="20" spans="1:8" s="5" customFormat="1" ht="54.9" customHeight="1" thickBot="1">
      <c r="A20" s="26" t="s">
        <v>208</v>
      </c>
      <c r="B20" s="27"/>
      <c r="C20" s="28"/>
    </row>
    <row r="21" spans="1:8" s="5" customFormat="1" ht="44.2" customHeight="1">
      <c r="A21" s="12" t="s">
        <v>11</v>
      </c>
      <c r="B21" s="14">
        <v>48529</v>
      </c>
      <c r="C21" s="16" t="s">
        <v>349</v>
      </c>
      <c r="H21" s="6"/>
    </row>
    <row r="22" spans="1:8" s="5" customFormat="1" ht="15" thickBot="1">
      <c r="A22" s="13"/>
      <c r="B22" s="15"/>
      <c r="C22" s="13"/>
    </row>
    <row r="23" spans="1:8" s="5" customFormat="1" ht="54.9" customHeight="1" thickBot="1">
      <c r="A23" s="26" t="s">
        <v>209</v>
      </c>
      <c r="B23" s="27"/>
      <c r="C23" s="28"/>
    </row>
    <row r="24" spans="1:8" s="5" customFormat="1" ht="44.2" customHeight="1">
      <c r="A24" s="12" t="s">
        <v>6</v>
      </c>
      <c r="B24" s="14">
        <v>422408</v>
      </c>
      <c r="C24" s="12" t="s">
        <v>268</v>
      </c>
      <c r="H24" s="6"/>
    </row>
    <row r="25" spans="1:8" s="5" customFormat="1" ht="15" thickBot="1">
      <c r="A25" s="13"/>
      <c r="B25" s="15"/>
      <c r="C25" s="13"/>
    </row>
    <row r="26" spans="1:8" s="5" customFormat="1" ht="44.2" customHeight="1">
      <c r="A26" s="12" t="s">
        <v>86</v>
      </c>
      <c r="B26" s="14">
        <v>71358</v>
      </c>
      <c r="C26" s="12" t="s">
        <v>155</v>
      </c>
      <c r="H26" s="6"/>
    </row>
    <row r="27" spans="1:8" s="5" customFormat="1" ht="15" thickBot="1">
      <c r="A27" s="13"/>
      <c r="B27" s="15"/>
      <c r="C27" s="13"/>
    </row>
    <row r="28" spans="1:8" s="5" customFormat="1" ht="54.9" customHeight="1" thickBot="1">
      <c r="A28" s="26" t="s">
        <v>210</v>
      </c>
      <c r="B28" s="27"/>
      <c r="C28" s="28"/>
    </row>
    <row r="29" spans="1:8" s="5" customFormat="1" ht="44.2" customHeight="1">
      <c r="A29" s="12" t="s">
        <v>11</v>
      </c>
      <c r="B29" s="14">
        <v>162421</v>
      </c>
      <c r="C29" s="12" t="s">
        <v>124</v>
      </c>
      <c r="H29" s="6"/>
    </row>
    <row r="30" spans="1:8" s="5" customFormat="1" ht="15" thickBot="1">
      <c r="A30" s="13"/>
      <c r="B30" s="15"/>
      <c r="C30" s="13"/>
    </row>
    <row r="31" spans="1:8" s="5" customFormat="1" ht="104.8" customHeight="1">
      <c r="A31" s="12" t="s">
        <v>141</v>
      </c>
      <c r="B31" s="14">
        <v>39839</v>
      </c>
      <c r="C31" s="12" t="s">
        <v>358</v>
      </c>
      <c r="H31" s="6"/>
    </row>
    <row r="32" spans="1:8" s="5" customFormat="1" ht="15" thickBot="1">
      <c r="A32" s="13"/>
      <c r="B32" s="15"/>
      <c r="C32" s="13"/>
    </row>
    <row r="33" spans="1:8" s="5" customFormat="1" ht="44.2" customHeight="1">
      <c r="A33" s="12" t="s">
        <v>142</v>
      </c>
      <c r="B33" s="14">
        <v>266631</v>
      </c>
      <c r="C33" s="12" t="s">
        <v>159</v>
      </c>
      <c r="H33" s="6"/>
    </row>
    <row r="34" spans="1:8" s="5" customFormat="1" ht="15" thickBot="1">
      <c r="A34" s="13"/>
      <c r="B34" s="15"/>
      <c r="C34" s="13"/>
    </row>
    <row r="35" spans="1:8" s="5" customFormat="1" ht="44.2" customHeight="1">
      <c r="A35" s="12" t="s">
        <v>86</v>
      </c>
      <c r="B35" s="14">
        <v>66589</v>
      </c>
      <c r="C35" s="12" t="s">
        <v>198</v>
      </c>
      <c r="H35" s="6"/>
    </row>
    <row r="36" spans="1:8" s="5" customFormat="1" ht="15" thickBot="1">
      <c r="A36" s="13"/>
      <c r="B36" s="15"/>
      <c r="C36" s="13"/>
    </row>
    <row r="37" spans="1:8" s="5" customFormat="1" ht="44.2" customHeight="1">
      <c r="A37" s="12" t="s">
        <v>52</v>
      </c>
      <c r="B37" s="14">
        <v>765975</v>
      </c>
      <c r="C37" s="12" t="s">
        <v>123</v>
      </c>
      <c r="H37" s="6"/>
    </row>
    <row r="38" spans="1:8" s="5" customFormat="1" ht="15" thickBot="1">
      <c r="A38" s="13"/>
      <c r="B38" s="15"/>
      <c r="C38" s="13"/>
    </row>
    <row r="39" spans="1:8" s="5" customFormat="1" ht="54.9" customHeight="1" thickBot="1">
      <c r="A39" s="26" t="s">
        <v>211</v>
      </c>
      <c r="B39" s="27"/>
      <c r="C39" s="28"/>
    </row>
    <row r="40" spans="1:8" s="5" customFormat="1" ht="75.599999999999994" customHeight="1">
      <c r="A40" s="12" t="s">
        <v>11</v>
      </c>
      <c r="B40" s="14">
        <v>141225</v>
      </c>
      <c r="C40" s="12" t="s">
        <v>350</v>
      </c>
      <c r="H40" s="6"/>
    </row>
    <row r="41" spans="1:8" s="5" customFormat="1" ht="15" thickBot="1">
      <c r="A41" s="13"/>
      <c r="B41" s="15"/>
      <c r="C41" s="13"/>
    </row>
    <row r="42" spans="1:8" s="5" customFormat="1" ht="54.9" customHeight="1" thickBot="1">
      <c r="A42" s="26" t="s">
        <v>212</v>
      </c>
      <c r="B42" s="27"/>
      <c r="C42" s="28"/>
    </row>
    <row r="43" spans="1:8" s="5" customFormat="1" ht="39.950000000000003" customHeight="1">
      <c r="A43" s="12" t="s">
        <v>7</v>
      </c>
      <c r="B43" s="14">
        <v>803535</v>
      </c>
      <c r="C43" s="16" t="s">
        <v>134</v>
      </c>
      <c r="H43" s="6"/>
    </row>
    <row r="44" spans="1:8" s="5" customFormat="1" ht="15" thickBot="1">
      <c r="A44" s="13"/>
      <c r="B44" s="15"/>
      <c r="C44" s="48"/>
    </row>
    <row r="45" spans="1:8" s="5" customFormat="1" ht="54.9" customHeight="1" thickBot="1">
      <c r="A45" s="26" t="s">
        <v>199</v>
      </c>
      <c r="B45" s="46"/>
      <c r="C45" s="47"/>
    </row>
    <row r="46" spans="1:8" s="5" customFormat="1" ht="44.2" customHeight="1">
      <c r="A46" s="12" t="s">
        <v>3</v>
      </c>
      <c r="B46" s="14">
        <v>62963</v>
      </c>
      <c r="C46" s="12" t="s">
        <v>232</v>
      </c>
      <c r="H46" s="6"/>
    </row>
    <row r="47" spans="1:8" s="5" customFormat="1" ht="15" thickBot="1">
      <c r="A47" s="13"/>
      <c r="B47" s="15"/>
      <c r="C47" s="13"/>
    </row>
    <row r="48" spans="1:8" s="5" customFormat="1" ht="44.2" customHeight="1">
      <c r="A48" s="12" t="s">
        <v>7</v>
      </c>
      <c r="B48" s="14">
        <v>88641</v>
      </c>
      <c r="C48" s="12" t="s">
        <v>76</v>
      </c>
      <c r="H48" s="6"/>
    </row>
    <row r="49" spans="1:8" s="5" customFormat="1" ht="15" thickBot="1">
      <c r="A49" s="13"/>
      <c r="B49" s="15"/>
      <c r="C49" s="13"/>
    </row>
    <row r="50" spans="1:8" s="5" customFormat="1" ht="54.9" customHeight="1" thickBot="1">
      <c r="A50" s="26" t="s">
        <v>213</v>
      </c>
      <c r="B50" s="27"/>
      <c r="C50" s="28"/>
    </row>
    <row r="51" spans="1:8" s="5" customFormat="1" ht="44.2" customHeight="1">
      <c r="A51" s="12" t="s">
        <v>7</v>
      </c>
      <c r="B51" s="14">
        <v>163105</v>
      </c>
      <c r="C51" s="12" t="s">
        <v>125</v>
      </c>
      <c r="H51" s="6"/>
    </row>
    <row r="52" spans="1:8" s="5" customFormat="1" ht="15" thickBot="1">
      <c r="A52" s="13"/>
      <c r="B52" s="15"/>
      <c r="C52" s="13"/>
    </row>
    <row r="53" spans="1:8" s="5" customFormat="1" ht="54.9" customHeight="1" thickBot="1">
      <c r="A53" s="26" t="s">
        <v>351</v>
      </c>
      <c r="B53" s="27"/>
      <c r="C53" s="28"/>
    </row>
    <row r="54" spans="1:8" s="5" customFormat="1" ht="44.2" customHeight="1">
      <c r="A54" s="12" t="s">
        <v>11</v>
      </c>
      <c r="B54" s="14">
        <v>116850</v>
      </c>
      <c r="C54" s="12" t="s">
        <v>352</v>
      </c>
      <c r="H54" s="6"/>
    </row>
    <row r="55" spans="1:8" s="5" customFormat="1" ht="22.85" customHeight="1" thickBot="1">
      <c r="A55" s="13"/>
      <c r="B55" s="15"/>
      <c r="C55" s="13"/>
    </row>
    <row r="56" spans="1:8" s="5" customFormat="1" ht="54.9" customHeight="1" thickBot="1">
      <c r="A56" s="26" t="s">
        <v>411</v>
      </c>
      <c r="B56" s="27"/>
      <c r="C56" s="28"/>
    </row>
    <row r="57" spans="1:8" s="5" customFormat="1" ht="181.1" customHeight="1">
      <c r="A57" s="12" t="s">
        <v>373</v>
      </c>
      <c r="B57" s="14">
        <v>6575</v>
      </c>
      <c r="C57" s="12" t="s">
        <v>412</v>
      </c>
      <c r="H57" s="6"/>
    </row>
    <row r="58" spans="1:8" s="5" customFormat="1" ht="22.85" customHeight="1" thickBot="1">
      <c r="A58" s="13"/>
      <c r="B58" s="15"/>
      <c r="C58" s="13"/>
    </row>
    <row r="59" spans="1:8" s="5" customFormat="1" ht="54.9" customHeight="1" thickBot="1">
      <c r="A59" s="26" t="s">
        <v>53</v>
      </c>
      <c r="B59" s="27"/>
      <c r="C59" s="28"/>
    </row>
    <row r="60" spans="1:8" s="5" customFormat="1" ht="44.2" customHeight="1">
      <c r="A60" s="12" t="s">
        <v>5</v>
      </c>
      <c r="B60" s="14">
        <v>8846</v>
      </c>
      <c r="C60" s="12" t="s">
        <v>66</v>
      </c>
      <c r="H60" s="6"/>
    </row>
    <row r="61" spans="1:8" s="5" customFormat="1" ht="15" thickBot="1">
      <c r="A61" s="13"/>
      <c r="B61" s="15"/>
      <c r="C61" s="13"/>
    </row>
    <row r="62" spans="1:8" s="5" customFormat="1" ht="54.9" customHeight="1" thickBot="1">
      <c r="A62" s="26" t="s">
        <v>163</v>
      </c>
      <c r="B62" s="27"/>
      <c r="C62" s="28"/>
    </row>
    <row r="63" spans="1:8" s="5" customFormat="1" ht="44.2" customHeight="1">
      <c r="A63" s="12" t="s">
        <v>4</v>
      </c>
      <c r="B63" s="14">
        <v>74334</v>
      </c>
      <c r="C63" s="12" t="s">
        <v>294</v>
      </c>
      <c r="H63" s="6"/>
    </row>
    <row r="64" spans="1:8" s="5" customFormat="1" ht="15" thickBot="1">
      <c r="A64" s="13"/>
      <c r="B64" s="15"/>
      <c r="C64" s="13"/>
    </row>
    <row r="65" spans="1:8" s="5" customFormat="1" ht="44.2" customHeight="1">
      <c r="A65" s="12" t="s">
        <v>369</v>
      </c>
      <c r="B65" s="14">
        <v>148124</v>
      </c>
      <c r="C65" s="12" t="s">
        <v>464</v>
      </c>
      <c r="H65" s="6"/>
    </row>
    <row r="66" spans="1:8" s="5" customFormat="1" ht="15" thickBot="1">
      <c r="A66" s="13"/>
      <c r="B66" s="15"/>
      <c r="C66" s="13"/>
    </row>
    <row r="67" spans="1:8" s="5" customFormat="1" ht="44.2" customHeight="1">
      <c r="A67" s="12" t="s">
        <v>371</v>
      </c>
      <c r="B67" s="14">
        <v>89472</v>
      </c>
      <c r="C67" s="12" t="s">
        <v>462</v>
      </c>
      <c r="H67" s="6"/>
    </row>
    <row r="68" spans="1:8" s="5" customFormat="1" ht="15" thickBot="1">
      <c r="A68" s="13"/>
      <c r="B68" s="15"/>
      <c r="C68" s="13"/>
    </row>
    <row r="69" spans="1:8" s="5" customFormat="1" ht="44.2" customHeight="1">
      <c r="A69" s="12" t="s">
        <v>20</v>
      </c>
      <c r="B69" s="14">
        <v>60078</v>
      </c>
      <c r="C69" s="12" t="s">
        <v>127</v>
      </c>
      <c r="H69" s="6"/>
    </row>
    <row r="70" spans="1:8" s="5" customFormat="1" ht="15" thickBot="1">
      <c r="A70" s="13"/>
      <c r="B70" s="15"/>
      <c r="C70" s="13"/>
    </row>
    <row r="71" spans="1:8" s="5" customFormat="1" ht="44.2" customHeight="1">
      <c r="A71" s="12" t="s">
        <v>6</v>
      </c>
      <c r="B71" s="14">
        <v>238421</v>
      </c>
      <c r="C71" s="12" t="s">
        <v>269</v>
      </c>
      <c r="H71" s="6"/>
    </row>
    <row r="72" spans="1:8" s="5" customFormat="1" ht="15" thickBot="1">
      <c r="A72" s="13"/>
      <c r="B72" s="15"/>
      <c r="C72" s="13"/>
    </row>
    <row r="73" spans="1:8" s="5" customFormat="1" ht="44.2" customHeight="1">
      <c r="A73" s="12" t="s">
        <v>52</v>
      </c>
      <c r="B73" s="14">
        <v>513764</v>
      </c>
      <c r="C73" s="12" t="s">
        <v>126</v>
      </c>
      <c r="H73" s="6"/>
    </row>
    <row r="74" spans="1:8" s="5" customFormat="1" ht="15" thickBot="1">
      <c r="A74" s="13"/>
      <c r="B74" s="15"/>
      <c r="C74" s="13"/>
    </row>
    <row r="75" spans="1:8" s="5" customFormat="1" ht="17.149999999999999" thickBot="1">
      <c r="A75" s="7" t="s">
        <v>169</v>
      </c>
      <c r="B75" s="44">
        <f>SUM(B5:B74)</f>
        <v>6117868</v>
      </c>
      <c r="C75" s="45"/>
    </row>
    <row r="76" spans="1:8" s="5" customFormat="1"/>
    <row r="77" spans="1:8" s="5" customFormat="1" ht="16.399999999999999">
      <c r="A77" s="9"/>
    </row>
  </sheetData>
  <mergeCells count="102">
    <mergeCell ref="B40:B41"/>
    <mergeCell ref="C40:C41"/>
    <mergeCell ref="A31:A32"/>
    <mergeCell ref="B31:B32"/>
    <mergeCell ref="C31:C32"/>
    <mergeCell ref="A33:A34"/>
    <mergeCell ref="B33:B34"/>
    <mergeCell ref="C33:C34"/>
    <mergeCell ref="A71:A72"/>
    <mergeCell ref="B71:B72"/>
    <mergeCell ref="C71:C72"/>
    <mergeCell ref="A63:A64"/>
    <mergeCell ref="B63:B64"/>
    <mergeCell ref="C63:C64"/>
    <mergeCell ref="A69:A70"/>
    <mergeCell ref="B69:B70"/>
    <mergeCell ref="C69:C70"/>
    <mergeCell ref="A67:A68"/>
    <mergeCell ref="B67:B68"/>
    <mergeCell ref="C67:C68"/>
    <mergeCell ref="B18:B19"/>
    <mergeCell ref="C18:C19"/>
    <mergeCell ref="A13:C13"/>
    <mergeCell ref="C21:C22"/>
    <mergeCell ref="A23:C23"/>
    <mergeCell ref="A48:A49"/>
    <mergeCell ref="B48:B49"/>
    <mergeCell ref="C48:C49"/>
    <mergeCell ref="A60:A61"/>
    <mergeCell ref="B60:B61"/>
    <mergeCell ref="C60:C61"/>
    <mergeCell ref="A59:C59"/>
    <mergeCell ref="A42:C42"/>
    <mergeCell ref="A43:A44"/>
    <mergeCell ref="B43:B44"/>
    <mergeCell ref="C43:C44"/>
    <mergeCell ref="A53:C53"/>
    <mergeCell ref="A54:A55"/>
    <mergeCell ref="B54:B55"/>
    <mergeCell ref="C54:C55"/>
    <mergeCell ref="A35:A36"/>
    <mergeCell ref="B35:B36"/>
    <mergeCell ref="C35:C36"/>
    <mergeCell ref="A40:A41"/>
    <mergeCell ref="A1:C1"/>
    <mergeCell ref="A2:C2"/>
    <mergeCell ref="A3:C3"/>
    <mergeCell ref="A5:A6"/>
    <mergeCell ref="B5:B6"/>
    <mergeCell ref="C5:C6"/>
    <mergeCell ref="A7:C7"/>
    <mergeCell ref="A8:A9"/>
    <mergeCell ref="B8:B9"/>
    <mergeCell ref="C8:C9"/>
    <mergeCell ref="B75:C75"/>
    <mergeCell ref="A24:A25"/>
    <mergeCell ref="B24:B25"/>
    <mergeCell ref="C24:C25"/>
    <mergeCell ref="A28:C28"/>
    <mergeCell ref="A29:A30"/>
    <mergeCell ref="B29:B30"/>
    <mergeCell ref="C29:C30"/>
    <mergeCell ref="A37:A38"/>
    <mergeCell ref="B37:B38"/>
    <mergeCell ref="A39:C39"/>
    <mergeCell ref="C37:C38"/>
    <mergeCell ref="A50:C50"/>
    <mergeCell ref="A51:A52"/>
    <mergeCell ref="B51:B52"/>
    <mergeCell ref="C51:C52"/>
    <mergeCell ref="A45:C45"/>
    <mergeCell ref="A46:A47"/>
    <mergeCell ref="B46:B47"/>
    <mergeCell ref="C46:C47"/>
    <mergeCell ref="A62:C62"/>
    <mergeCell ref="A73:A74"/>
    <mergeCell ref="B73:B74"/>
    <mergeCell ref="C73:C74"/>
    <mergeCell ref="A10:C10"/>
    <mergeCell ref="A11:A12"/>
    <mergeCell ref="B11:B12"/>
    <mergeCell ref="C11:C12"/>
    <mergeCell ref="A56:C56"/>
    <mergeCell ref="A57:A58"/>
    <mergeCell ref="B57:B58"/>
    <mergeCell ref="C57:C58"/>
    <mergeCell ref="A65:A66"/>
    <mergeCell ref="B65:B66"/>
    <mergeCell ref="C65:C66"/>
    <mergeCell ref="A18:A19"/>
    <mergeCell ref="A14:A15"/>
    <mergeCell ref="B14:B15"/>
    <mergeCell ref="C14:C15"/>
    <mergeCell ref="A16:A17"/>
    <mergeCell ref="B16:B17"/>
    <mergeCell ref="C16:C17"/>
    <mergeCell ref="A26:A27"/>
    <mergeCell ref="B26:B27"/>
    <mergeCell ref="C26:C27"/>
    <mergeCell ref="A20:C20"/>
    <mergeCell ref="A21:A22"/>
    <mergeCell ref="B21:B2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4020-7D21-4665-B972-77BF121E44B4}">
  <dimension ref="A1:C9"/>
  <sheetViews>
    <sheetView workbookViewId="0">
      <selection activeCell="B12" sqref="B12"/>
    </sheetView>
  </sheetViews>
  <sheetFormatPr defaultRowHeight="14.3"/>
  <cols>
    <col min="1" max="1" width="34.42578125" customWidth="1"/>
    <col min="2" max="2" width="26.85546875" customWidth="1"/>
    <col min="3" max="3" width="53" customWidth="1"/>
  </cols>
  <sheetData>
    <row r="1" spans="1:3" ht="27.8" customHeight="1" thickBot="1">
      <c r="A1" s="17" t="s">
        <v>471</v>
      </c>
      <c r="B1" s="18"/>
      <c r="C1" s="19"/>
    </row>
    <row r="2" spans="1:3" ht="54.9" customHeight="1" thickBot="1">
      <c r="A2" s="20" t="s">
        <v>472</v>
      </c>
      <c r="B2" s="21"/>
      <c r="C2" s="22"/>
    </row>
    <row r="3" spans="1:3" ht="15" thickBot="1">
      <c r="A3" s="23"/>
      <c r="B3" s="24"/>
      <c r="C3" s="25"/>
    </row>
    <row r="4" spans="1:3" ht="17.149999999999999" thickBot="1">
      <c r="A4" s="1" t="s">
        <v>0</v>
      </c>
      <c r="B4" s="2" t="s">
        <v>1</v>
      </c>
      <c r="C4" s="2" t="s">
        <v>2</v>
      </c>
    </row>
    <row r="5" spans="1:3" s="5" customFormat="1" ht="59.9" customHeight="1">
      <c r="A5" s="12" t="s">
        <v>373</v>
      </c>
      <c r="B5" s="14">
        <v>10000</v>
      </c>
      <c r="C5" s="38" t="s">
        <v>473</v>
      </c>
    </row>
    <row r="6" spans="1:3" s="5" customFormat="1" ht="15" customHeight="1" thickBot="1">
      <c r="A6" s="13"/>
      <c r="B6" s="15"/>
      <c r="C6" s="39"/>
    </row>
    <row r="7" spans="1:3" s="5" customFormat="1" ht="17.149999999999999" thickBot="1">
      <c r="A7" s="7" t="s">
        <v>169</v>
      </c>
      <c r="B7" s="44">
        <f>SUM(B5:B6)</f>
        <v>10000</v>
      </c>
      <c r="C7" s="45"/>
    </row>
    <row r="8" spans="1:3" s="5" customFormat="1"/>
    <row r="9" spans="1:3" s="5" customFormat="1" ht="16.399999999999999">
      <c r="A9" s="9"/>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B406B-F414-4DF9-88AB-0BA41B268600}">
  <sheetPr codeName="Sheet41"/>
  <dimension ref="A1:H64"/>
  <sheetViews>
    <sheetView topLeftCell="A57" workbookViewId="0">
      <selection activeCell="B64" sqref="B64:C64"/>
    </sheetView>
  </sheetViews>
  <sheetFormatPr defaultRowHeight="14.3"/>
  <cols>
    <col min="1" max="1" width="34.42578125" customWidth="1"/>
    <col min="2" max="2" width="26.85546875" customWidth="1"/>
    <col min="3" max="3" width="53" customWidth="1"/>
  </cols>
  <sheetData>
    <row r="1" spans="1:8" ht="27.8" customHeight="1" thickBot="1">
      <c r="A1" s="17" t="s">
        <v>273</v>
      </c>
      <c r="B1" s="18"/>
      <c r="C1" s="19"/>
    </row>
    <row r="2" spans="1:8" ht="54.9" customHeight="1" thickBot="1">
      <c r="A2" s="20" t="s">
        <v>413</v>
      </c>
      <c r="B2" s="21"/>
      <c r="C2" s="22"/>
    </row>
    <row r="3" spans="1:8" ht="15" thickBot="1">
      <c r="A3" s="23"/>
      <c r="B3" s="24"/>
      <c r="C3" s="25"/>
    </row>
    <row r="4" spans="1:8" ht="17.149999999999999" thickBot="1">
      <c r="A4" s="1" t="s">
        <v>0</v>
      </c>
      <c r="B4" s="2" t="s">
        <v>1</v>
      </c>
      <c r="C4" s="2" t="s">
        <v>2</v>
      </c>
    </row>
    <row r="5" spans="1:8" s="5" customFormat="1" ht="158.30000000000001" customHeight="1">
      <c r="A5" s="12" t="s">
        <v>373</v>
      </c>
      <c r="B5" s="14">
        <v>10000</v>
      </c>
      <c r="C5" s="12" t="s">
        <v>414</v>
      </c>
    </row>
    <row r="6" spans="1:8" s="5" customFormat="1" ht="15" customHeight="1" thickBot="1">
      <c r="A6" s="13"/>
      <c r="B6" s="15"/>
      <c r="C6" s="13"/>
    </row>
    <row r="7" spans="1:8" s="5" customFormat="1" ht="54.9" customHeight="1" thickBot="1">
      <c r="A7" s="32" t="s">
        <v>54</v>
      </c>
      <c r="B7" s="33"/>
      <c r="C7" s="34"/>
    </row>
    <row r="8" spans="1:8" s="5" customFormat="1" ht="15" thickBot="1">
      <c r="A8" s="35"/>
      <c r="B8" s="36"/>
      <c r="C8" s="37"/>
    </row>
    <row r="9" spans="1:8" s="5" customFormat="1" ht="17.149999999999999" thickBot="1">
      <c r="A9" s="7" t="s">
        <v>0</v>
      </c>
      <c r="B9" s="8" t="s">
        <v>1</v>
      </c>
      <c r="C9" s="8" t="s">
        <v>2</v>
      </c>
    </row>
    <row r="10" spans="1:8" s="5" customFormat="1" ht="44.2" customHeight="1">
      <c r="A10" s="12" t="s">
        <v>11</v>
      </c>
      <c r="B10" s="14">
        <v>239960</v>
      </c>
      <c r="C10" s="12" t="s">
        <v>353</v>
      </c>
    </row>
    <row r="11" spans="1:8" s="5" customFormat="1" ht="15" customHeight="1" thickBot="1">
      <c r="A11" s="13"/>
      <c r="B11" s="15"/>
      <c r="C11" s="13"/>
    </row>
    <row r="12" spans="1:8" s="5" customFormat="1" ht="54.9" customHeight="1" thickBot="1">
      <c r="A12" s="26" t="s">
        <v>55</v>
      </c>
      <c r="B12" s="27"/>
      <c r="C12" s="28"/>
    </row>
    <row r="13" spans="1:8" s="5" customFormat="1" ht="44.2" customHeight="1">
      <c r="A13" s="12" t="s">
        <v>4</v>
      </c>
      <c r="B13" s="14">
        <v>66332</v>
      </c>
      <c r="C13" s="12" t="s">
        <v>295</v>
      </c>
      <c r="H13" s="6"/>
    </row>
    <row r="14" spans="1:8" s="5" customFormat="1" ht="15" thickBot="1">
      <c r="A14" s="13"/>
      <c r="B14" s="15"/>
      <c r="C14" s="13"/>
    </row>
    <row r="15" spans="1:8" s="5" customFormat="1" ht="44.2" customHeight="1">
      <c r="A15" s="12" t="s">
        <v>296</v>
      </c>
      <c r="B15" s="14">
        <v>51908</v>
      </c>
      <c r="C15" s="16" t="s">
        <v>315</v>
      </c>
      <c r="H15" s="6"/>
    </row>
    <row r="16" spans="1:8" s="5" customFormat="1" ht="15" thickBot="1">
      <c r="A16" s="13"/>
      <c r="B16" s="15"/>
      <c r="C16" s="13"/>
    </row>
    <row r="17" spans="1:8" s="5" customFormat="1" ht="83.4" customHeight="1">
      <c r="A17" s="12" t="s">
        <v>369</v>
      </c>
      <c r="B17" s="14">
        <v>132730</v>
      </c>
      <c r="C17" s="16" t="s">
        <v>415</v>
      </c>
      <c r="H17" s="6"/>
    </row>
    <row r="18" spans="1:8" s="5" customFormat="1" ht="15" thickBot="1">
      <c r="A18" s="13"/>
      <c r="B18" s="15"/>
      <c r="C18" s="13"/>
    </row>
    <row r="19" spans="1:8" s="5" customFormat="1" ht="44.2" customHeight="1">
      <c r="A19" s="12" t="s">
        <v>6</v>
      </c>
      <c r="B19" s="14">
        <v>349932</v>
      </c>
      <c r="C19" s="12" t="s">
        <v>270</v>
      </c>
      <c r="H19" s="6"/>
    </row>
    <row r="20" spans="1:8" s="5" customFormat="1" ht="15" thickBot="1">
      <c r="A20" s="13"/>
      <c r="B20" s="15"/>
      <c r="C20" s="13"/>
    </row>
    <row r="21" spans="1:8" s="5" customFormat="1" ht="44.2" customHeight="1">
      <c r="A21" s="12" t="s">
        <v>86</v>
      </c>
      <c r="B21" s="14">
        <v>46650</v>
      </c>
      <c r="C21" s="12" t="s">
        <v>201</v>
      </c>
      <c r="H21" s="6"/>
    </row>
    <row r="22" spans="1:8" s="5" customFormat="1" ht="15" thickBot="1">
      <c r="A22" s="13"/>
      <c r="B22" s="15"/>
      <c r="C22" s="13"/>
    </row>
    <row r="23" spans="1:8" s="5" customFormat="1" ht="44.2" customHeight="1">
      <c r="A23" s="12" t="s">
        <v>7</v>
      </c>
      <c r="B23" s="14">
        <v>794912</v>
      </c>
      <c r="C23" s="12" t="s">
        <v>77</v>
      </c>
      <c r="H23" s="6"/>
    </row>
    <row r="24" spans="1:8" s="5" customFormat="1" ht="15" thickBot="1">
      <c r="A24" s="13"/>
      <c r="B24" s="15"/>
      <c r="C24" s="13"/>
    </row>
    <row r="25" spans="1:8" s="5" customFormat="1" ht="54.9" customHeight="1" thickBot="1">
      <c r="A25" s="26" t="s">
        <v>416</v>
      </c>
      <c r="B25" s="27"/>
      <c r="C25" s="28"/>
    </row>
    <row r="26" spans="1:8" s="5" customFormat="1" ht="55.6" customHeight="1">
      <c r="A26" s="12" t="s">
        <v>373</v>
      </c>
      <c r="B26" s="14">
        <v>8045</v>
      </c>
      <c r="C26" s="12" t="s">
        <v>417</v>
      </c>
      <c r="H26" s="6"/>
    </row>
    <row r="27" spans="1:8" s="5" customFormat="1" ht="15" thickBot="1">
      <c r="A27" s="13"/>
      <c r="B27" s="15"/>
      <c r="C27" s="13"/>
    </row>
    <row r="28" spans="1:8" s="5" customFormat="1" ht="54.9" customHeight="1" thickBot="1">
      <c r="A28" s="26" t="s">
        <v>418</v>
      </c>
      <c r="B28" s="27"/>
      <c r="C28" s="28"/>
    </row>
    <row r="29" spans="1:8" s="5" customFormat="1" ht="173.25" customHeight="1">
      <c r="A29" s="12" t="s">
        <v>373</v>
      </c>
      <c r="B29" s="14">
        <v>8900</v>
      </c>
      <c r="C29" s="12" t="s">
        <v>419</v>
      </c>
      <c r="H29" s="6"/>
    </row>
    <row r="30" spans="1:8" s="5" customFormat="1" ht="15" thickBot="1">
      <c r="A30" s="13"/>
      <c r="B30" s="15"/>
      <c r="C30" s="13"/>
    </row>
    <row r="31" spans="1:8" s="5" customFormat="1" ht="54.9" customHeight="1" thickBot="1">
      <c r="A31" s="26" t="s">
        <v>474</v>
      </c>
      <c r="B31" s="27"/>
      <c r="C31" s="28"/>
    </row>
    <row r="32" spans="1:8" s="5" customFormat="1" ht="84.15" customHeight="1">
      <c r="A32" s="12" t="s">
        <v>373</v>
      </c>
      <c r="B32" s="14">
        <v>6218</v>
      </c>
      <c r="C32" s="12" t="s">
        <v>475</v>
      </c>
      <c r="H32" s="6"/>
    </row>
    <row r="33" spans="1:8" s="5" customFormat="1" ht="15" thickBot="1">
      <c r="A33" s="13"/>
      <c r="B33" s="15"/>
      <c r="C33" s="13"/>
    </row>
    <row r="34" spans="1:8" s="5" customFormat="1" ht="54.9" customHeight="1" thickBot="1">
      <c r="A34" s="26" t="s">
        <v>202</v>
      </c>
      <c r="B34" s="27"/>
      <c r="C34" s="28"/>
    </row>
    <row r="35" spans="1:8" s="5" customFormat="1" ht="64.900000000000006" customHeight="1">
      <c r="A35" s="12" t="s">
        <v>371</v>
      </c>
      <c r="B35" s="14">
        <v>173004</v>
      </c>
      <c r="C35" s="12" t="s">
        <v>463</v>
      </c>
      <c r="H35" s="6"/>
    </row>
    <row r="36" spans="1:8" s="5" customFormat="1" ht="15" thickBot="1">
      <c r="A36" s="13"/>
      <c r="B36" s="15"/>
      <c r="C36" s="13"/>
    </row>
    <row r="37" spans="1:8" s="5" customFormat="1" ht="44.2" customHeight="1">
      <c r="A37" s="12" t="s">
        <v>20</v>
      </c>
      <c r="B37" s="14">
        <v>130457</v>
      </c>
      <c r="C37" s="12" t="s">
        <v>130</v>
      </c>
      <c r="H37" s="6"/>
    </row>
    <row r="38" spans="1:8" s="5" customFormat="1" ht="15" thickBot="1">
      <c r="A38" s="13"/>
      <c r="B38" s="15"/>
      <c r="C38" s="13"/>
    </row>
    <row r="39" spans="1:8" s="5" customFormat="1" ht="44.2" customHeight="1">
      <c r="A39" s="12" t="s">
        <v>6</v>
      </c>
      <c r="B39" s="14">
        <v>166750</v>
      </c>
      <c r="C39" s="12" t="s">
        <v>271</v>
      </c>
      <c r="H39" s="6"/>
    </row>
    <row r="40" spans="1:8" s="5" customFormat="1" ht="15" thickBot="1">
      <c r="A40" s="13"/>
      <c r="B40" s="15"/>
      <c r="C40" s="13"/>
    </row>
    <row r="41" spans="1:8" s="5" customFormat="1" ht="44.2" customHeight="1">
      <c r="A41" s="12" t="s">
        <v>52</v>
      </c>
      <c r="B41" s="14">
        <v>1140096</v>
      </c>
      <c r="C41" s="12" t="s">
        <v>129</v>
      </c>
      <c r="H41" s="6"/>
    </row>
    <row r="42" spans="1:8" s="5" customFormat="1" ht="15" thickBot="1">
      <c r="A42" s="13"/>
      <c r="B42" s="15"/>
      <c r="C42" s="13"/>
    </row>
    <row r="43" spans="1:8" s="5" customFormat="1" ht="54.9" customHeight="1" thickBot="1">
      <c r="A43" s="26" t="s">
        <v>56</v>
      </c>
      <c r="B43" s="27"/>
      <c r="C43" s="28"/>
    </row>
    <row r="44" spans="1:8" s="5" customFormat="1" ht="44.2" customHeight="1">
      <c r="A44" s="12" t="s">
        <v>7</v>
      </c>
      <c r="B44" s="14">
        <v>201546</v>
      </c>
      <c r="C44" s="12" t="s">
        <v>78</v>
      </c>
      <c r="H44" s="6"/>
    </row>
    <row r="45" spans="1:8" s="5" customFormat="1" ht="15" thickBot="1">
      <c r="A45" s="13"/>
      <c r="B45" s="15"/>
      <c r="C45" s="13"/>
    </row>
    <row r="46" spans="1:8" s="5" customFormat="1" ht="54.9" customHeight="1" thickBot="1">
      <c r="A46" s="26" t="s">
        <v>422</v>
      </c>
      <c r="B46" s="27"/>
      <c r="C46" s="28"/>
    </row>
    <row r="47" spans="1:8" s="5" customFormat="1" ht="163.25" customHeight="1">
      <c r="A47" s="12" t="s">
        <v>373</v>
      </c>
      <c r="B47" s="14">
        <v>10000</v>
      </c>
      <c r="C47" s="12" t="s">
        <v>423</v>
      </c>
      <c r="H47" s="6"/>
    </row>
    <row r="48" spans="1:8" s="5" customFormat="1" ht="15" thickBot="1">
      <c r="A48" s="13"/>
      <c r="B48" s="15"/>
      <c r="C48" s="13"/>
    </row>
    <row r="49" spans="1:8" s="5" customFormat="1" ht="54.9" customHeight="1" thickBot="1">
      <c r="A49" s="26" t="s">
        <v>57</v>
      </c>
      <c r="B49" s="27"/>
      <c r="C49" s="28"/>
    </row>
    <row r="50" spans="1:8" s="5" customFormat="1" ht="44.2" customHeight="1">
      <c r="A50" s="12" t="s">
        <v>7</v>
      </c>
      <c r="B50" s="14">
        <v>364025</v>
      </c>
      <c r="C50" s="12" t="s">
        <v>203</v>
      </c>
      <c r="H50" s="6"/>
    </row>
    <row r="51" spans="1:8" s="5" customFormat="1" ht="15" thickBot="1">
      <c r="A51" s="13"/>
      <c r="B51" s="15"/>
      <c r="C51" s="13"/>
    </row>
    <row r="52" spans="1:8" s="5" customFormat="1" ht="54.9" customHeight="1" thickBot="1">
      <c r="A52" s="26" t="s">
        <v>132</v>
      </c>
      <c r="B52" s="27"/>
      <c r="C52" s="28"/>
    </row>
    <row r="53" spans="1:8" s="5" customFormat="1" ht="44.2" customHeight="1">
      <c r="A53" s="12" t="s">
        <v>86</v>
      </c>
      <c r="B53" s="14">
        <v>84616</v>
      </c>
      <c r="C53" s="12" t="s">
        <v>156</v>
      </c>
      <c r="H53" s="6"/>
    </row>
    <row r="54" spans="1:8" s="5" customFormat="1" ht="15" thickBot="1">
      <c r="A54" s="13"/>
      <c r="B54" s="15"/>
      <c r="C54" s="13"/>
    </row>
    <row r="55" spans="1:8" s="5" customFormat="1" ht="54.9" customHeight="1" thickBot="1">
      <c r="A55" s="26" t="s">
        <v>420</v>
      </c>
      <c r="B55" s="27"/>
      <c r="C55" s="28"/>
    </row>
    <row r="56" spans="1:8" s="5" customFormat="1" ht="362.15" customHeight="1">
      <c r="A56" s="12" t="s">
        <v>373</v>
      </c>
      <c r="B56" s="14">
        <v>9965</v>
      </c>
      <c r="C56" s="12" t="s">
        <v>421</v>
      </c>
      <c r="H56" s="6"/>
    </row>
    <row r="57" spans="1:8" s="5" customFormat="1" ht="15" thickBot="1">
      <c r="A57" s="13"/>
      <c r="B57" s="15"/>
      <c r="C57" s="13"/>
    </row>
    <row r="58" spans="1:8" s="5" customFormat="1" ht="54.9" customHeight="1" thickBot="1">
      <c r="A58" s="26" t="s">
        <v>58</v>
      </c>
      <c r="B58" s="27"/>
      <c r="C58" s="28"/>
    </row>
    <row r="59" spans="1:8" s="5" customFormat="1" ht="44.2" customHeight="1">
      <c r="A59" s="12" t="s">
        <v>7</v>
      </c>
      <c r="B59" s="14">
        <v>34884</v>
      </c>
      <c r="C59" s="12" t="s">
        <v>128</v>
      </c>
      <c r="H59" s="6"/>
    </row>
    <row r="60" spans="1:8" s="5" customFormat="1" ht="15" thickBot="1">
      <c r="A60" s="13"/>
      <c r="B60" s="15"/>
      <c r="C60" s="13"/>
    </row>
    <row r="61" spans="1:8" s="5" customFormat="1" ht="54.9" customHeight="1" thickBot="1">
      <c r="A61" s="26" t="s">
        <v>133</v>
      </c>
      <c r="B61" s="27"/>
      <c r="C61" s="28"/>
    </row>
    <row r="62" spans="1:8" s="5" customFormat="1" ht="44.2" customHeight="1">
      <c r="A62" s="12" t="s">
        <v>86</v>
      </c>
      <c r="B62" s="14">
        <v>147409</v>
      </c>
      <c r="C62" s="12" t="s">
        <v>157</v>
      </c>
      <c r="H62" s="6"/>
    </row>
    <row r="63" spans="1:8" s="5" customFormat="1" ht="15" thickBot="1">
      <c r="A63" s="13"/>
      <c r="B63" s="15"/>
      <c r="C63" s="13"/>
    </row>
    <row r="64" spans="1:8" s="5" customFormat="1" ht="17.149999999999999" thickBot="1">
      <c r="A64" s="7" t="s">
        <v>169</v>
      </c>
      <c r="B64" s="44">
        <f>SUM(B5:B63)</f>
        <v>4178339</v>
      </c>
      <c r="C64" s="45"/>
    </row>
  </sheetData>
  <mergeCells count="84">
    <mergeCell ref="A31:C31"/>
    <mergeCell ref="A32:A33"/>
    <mergeCell ref="B32:B33"/>
    <mergeCell ref="C32:C33"/>
    <mergeCell ref="B41:B42"/>
    <mergeCell ref="C41:C42"/>
    <mergeCell ref="A43:C43"/>
    <mergeCell ref="A62:A63"/>
    <mergeCell ref="B62:B63"/>
    <mergeCell ref="C62:C63"/>
    <mergeCell ref="A52:C52"/>
    <mergeCell ref="A53:A54"/>
    <mergeCell ref="B53:B54"/>
    <mergeCell ref="C53:C54"/>
    <mergeCell ref="A61:C61"/>
    <mergeCell ref="A35:A36"/>
    <mergeCell ref="B35:B36"/>
    <mergeCell ref="C35:C36"/>
    <mergeCell ref="B64:C64"/>
    <mergeCell ref="A13:A14"/>
    <mergeCell ref="B13:B14"/>
    <mergeCell ref="C13:C14"/>
    <mergeCell ref="A58:C58"/>
    <mergeCell ref="A59:A60"/>
    <mergeCell ref="B59:B60"/>
    <mergeCell ref="C59:C60"/>
    <mergeCell ref="A49:C49"/>
    <mergeCell ref="A50:A51"/>
    <mergeCell ref="B50:B51"/>
    <mergeCell ref="C50:C51"/>
    <mergeCell ref="A41:A42"/>
    <mergeCell ref="B37:B38"/>
    <mergeCell ref="C37:C38"/>
    <mergeCell ref="A39:A40"/>
    <mergeCell ref="B39:B40"/>
    <mergeCell ref="C39:C40"/>
    <mergeCell ref="A12:C12"/>
    <mergeCell ref="A19:A20"/>
    <mergeCell ref="B19:B20"/>
    <mergeCell ref="C19:C20"/>
    <mergeCell ref="A23:A24"/>
    <mergeCell ref="B23:B24"/>
    <mergeCell ref="C23:C24"/>
    <mergeCell ref="A15:A16"/>
    <mergeCell ref="B15:B16"/>
    <mergeCell ref="C15:C16"/>
    <mergeCell ref="A21:A22"/>
    <mergeCell ref="B21:B22"/>
    <mergeCell ref="C21:C22"/>
    <mergeCell ref="A17:A18"/>
    <mergeCell ref="B17:B18"/>
    <mergeCell ref="C17:C18"/>
    <mergeCell ref="A1:C1"/>
    <mergeCell ref="A7:C7"/>
    <mergeCell ref="A8:C8"/>
    <mergeCell ref="A10:A11"/>
    <mergeCell ref="B10:B11"/>
    <mergeCell ref="C10:C11"/>
    <mergeCell ref="A2:C2"/>
    <mergeCell ref="A3:C3"/>
    <mergeCell ref="A5:A6"/>
    <mergeCell ref="B5:B6"/>
    <mergeCell ref="C5:C6"/>
    <mergeCell ref="A25:C25"/>
    <mergeCell ref="A26:A27"/>
    <mergeCell ref="B26:B27"/>
    <mergeCell ref="C26:C27"/>
    <mergeCell ref="A28:C28"/>
    <mergeCell ref="A29:A30"/>
    <mergeCell ref="B29:B30"/>
    <mergeCell ref="C29:C30"/>
    <mergeCell ref="A55:C55"/>
    <mergeCell ref="A56:A57"/>
    <mergeCell ref="B56:B57"/>
    <mergeCell ref="C56:C57"/>
    <mergeCell ref="A46:C46"/>
    <mergeCell ref="A47:A48"/>
    <mergeCell ref="B47:B48"/>
    <mergeCell ref="C47:C48"/>
    <mergeCell ref="A44:A45"/>
    <mergeCell ref="B44:B45"/>
    <mergeCell ref="C44:C45"/>
    <mergeCell ref="A34:C34"/>
    <mergeCell ref="A37:A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3C3B8-B7CA-4DEE-ADAE-B329F69513C9}">
  <sheetPr codeName="Sheet4"/>
  <dimension ref="A1:C7"/>
  <sheetViews>
    <sheetView workbookViewId="0">
      <selection activeCell="C20" sqref="C20"/>
    </sheetView>
  </sheetViews>
  <sheetFormatPr defaultRowHeight="14.3"/>
  <cols>
    <col min="1" max="1" width="34.42578125" customWidth="1"/>
    <col min="2" max="2" width="26.85546875" customWidth="1"/>
    <col min="3" max="3" width="53" customWidth="1"/>
  </cols>
  <sheetData>
    <row r="1" spans="1:3" ht="27.8" customHeight="1" thickBot="1">
      <c r="A1" s="17" t="s">
        <v>317</v>
      </c>
      <c r="B1" s="18"/>
      <c r="C1" s="19"/>
    </row>
    <row r="2" spans="1:3" ht="54.9" customHeight="1" thickBot="1">
      <c r="A2" s="20" t="s">
        <v>61</v>
      </c>
      <c r="B2" s="21"/>
      <c r="C2" s="22"/>
    </row>
    <row r="3" spans="1:3" ht="15" thickBot="1">
      <c r="A3" s="23"/>
      <c r="B3" s="24"/>
      <c r="C3" s="25"/>
    </row>
    <row r="4" spans="1:3" ht="17.149999999999999" thickBot="1">
      <c r="A4" s="1" t="s">
        <v>0</v>
      </c>
      <c r="B4" s="2" t="s">
        <v>1</v>
      </c>
      <c r="C4" s="2" t="s">
        <v>2</v>
      </c>
    </row>
    <row r="5" spans="1:3" s="5" customFormat="1" ht="75.599999999999994" customHeight="1">
      <c r="A5" s="12" t="s">
        <v>11</v>
      </c>
      <c r="B5" s="14">
        <v>113292</v>
      </c>
      <c r="C5" s="12" t="s">
        <v>316</v>
      </c>
    </row>
    <row r="6" spans="1:3" s="5" customFormat="1" ht="15" thickBot="1">
      <c r="A6" s="13"/>
      <c r="B6" s="15"/>
      <c r="C6" s="13"/>
    </row>
    <row r="7" spans="1:3" ht="17.149999999999999" thickBot="1">
      <c r="A7" s="1" t="s">
        <v>169</v>
      </c>
      <c r="B7" s="10">
        <f>SUM(B5:B6)</f>
        <v>113292</v>
      </c>
      <c r="C7" s="11"/>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1092-92CD-4024-8807-AE2C4E9F15B1}">
  <sheetPr codeName="Sheet5"/>
  <dimension ref="A1:H29"/>
  <sheetViews>
    <sheetView topLeftCell="A7" workbookViewId="0">
      <selection activeCell="C15" sqref="C15:C16"/>
    </sheetView>
  </sheetViews>
  <sheetFormatPr defaultRowHeight="14.3"/>
  <cols>
    <col min="1" max="1" width="34.42578125" customWidth="1"/>
    <col min="2" max="2" width="26.85546875" customWidth="1"/>
    <col min="3" max="3" width="53" customWidth="1"/>
  </cols>
  <sheetData>
    <row r="1" spans="1:3" ht="27.8" customHeight="1" thickBot="1">
      <c r="A1" s="17" t="s">
        <v>237</v>
      </c>
      <c r="B1" s="18"/>
      <c r="C1" s="19"/>
    </row>
    <row r="2" spans="1:3" ht="55.1" customHeight="1" thickBot="1">
      <c r="A2" s="29" t="s">
        <v>12</v>
      </c>
      <c r="B2" s="30"/>
      <c r="C2" s="31"/>
    </row>
    <row r="3" spans="1:3" s="5" customFormat="1" ht="50.65" customHeight="1">
      <c r="A3" s="12" t="s">
        <v>7</v>
      </c>
      <c r="B3" s="14">
        <v>41136</v>
      </c>
      <c r="C3" s="12" t="s">
        <v>87</v>
      </c>
    </row>
    <row r="4" spans="1:3" s="5" customFormat="1" ht="15" thickBot="1">
      <c r="A4" s="13"/>
      <c r="B4" s="15"/>
      <c r="C4" s="13"/>
    </row>
    <row r="5" spans="1:3" s="5" customFormat="1" ht="55.1" customHeight="1" thickBot="1">
      <c r="A5" s="26" t="s">
        <v>372</v>
      </c>
      <c r="B5" s="27"/>
      <c r="C5" s="28"/>
    </row>
    <row r="6" spans="1:3" s="5" customFormat="1" ht="197.5" customHeight="1">
      <c r="A6" s="12" t="s">
        <v>373</v>
      </c>
      <c r="B6" s="14">
        <v>10000</v>
      </c>
      <c r="C6" s="12" t="s">
        <v>374</v>
      </c>
    </row>
    <row r="7" spans="1:3" s="5" customFormat="1" ht="15" thickBot="1">
      <c r="A7" s="13"/>
      <c r="B7" s="15"/>
      <c r="C7" s="13"/>
    </row>
    <row r="8" spans="1:3" s="5" customFormat="1" ht="55.1" customHeight="1" thickBot="1">
      <c r="A8" s="26" t="s">
        <v>13</v>
      </c>
      <c r="B8" s="27"/>
      <c r="C8" s="28"/>
    </row>
    <row r="9" spans="1:3" s="5" customFormat="1" ht="50.65" customHeight="1">
      <c r="A9" s="12" t="s">
        <v>4</v>
      </c>
      <c r="B9" s="14">
        <v>54976</v>
      </c>
      <c r="C9" s="12" t="s">
        <v>279</v>
      </c>
    </row>
    <row r="10" spans="1:3" s="5" customFormat="1" ht="15" thickBot="1">
      <c r="A10" s="13"/>
      <c r="B10" s="15"/>
      <c r="C10" s="13"/>
    </row>
    <row r="11" spans="1:3" s="5" customFormat="1" ht="50.65" customHeight="1">
      <c r="A11" s="12" t="s">
        <v>296</v>
      </c>
      <c r="B11" s="14">
        <v>40987</v>
      </c>
      <c r="C11" s="12" t="s">
        <v>299</v>
      </c>
    </row>
    <row r="12" spans="1:3" s="5" customFormat="1" ht="15" thickBot="1">
      <c r="A12" s="13"/>
      <c r="B12" s="15"/>
      <c r="C12" s="13"/>
    </row>
    <row r="13" spans="1:3" s="5" customFormat="1" ht="50.65" customHeight="1">
      <c r="A13" s="12" t="s">
        <v>369</v>
      </c>
      <c r="B13" s="14">
        <v>115306</v>
      </c>
      <c r="C13" s="12" t="s">
        <v>375</v>
      </c>
    </row>
    <row r="14" spans="1:3" s="5" customFormat="1" ht="15" thickBot="1">
      <c r="A14" s="13"/>
      <c r="B14" s="15"/>
      <c r="C14" s="13"/>
    </row>
    <row r="15" spans="1:3" s="5" customFormat="1" ht="50.65" customHeight="1">
      <c r="A15" s="12" t="s">
        <v>371</v>
      </c>
      <c r="B15" s="14">
        <v>71901</v>
      </c>
      <c r="C15" s="12" t="s">
        <v>451</v>
      </c>
    </row>
    <row r="16" spans="1:3" s="5" customFormat="1" ht="15" thickBot="1">
      <c r="A16" s="13"/>
      <c r="B16" s="15"/>
      <c r="C16" s="13"/>
    </row>
    <row r="17" spans="1:8" s="5" customFormat="1" ht="44.2" customHeight="1">
      <c r="A17" s="12" t="s">
        <v>6</v>
      </c>
      <c r="B17" s="14">
        <v>90563</v>
      </c>
      <c r="C17" s="12" t="s">
        <v>251</v>
      </c>
      <c r="H17" s="6"/>
    </row>
    <row r="18" spans="1:8" s="5" customFormat="1" ht="15" thickBot="1">
      <c r="A18" s="13"/>
      <c r="B18" s="15"/>
      <c r="C18" s="13"/>
    </row>
    <row r="19" spans="1:8" s="5" customFormat="1" ht="50.65" customHeight="1">
      <c r="A19" s="12" t="s">
        <v>7</v>
      </c>
      <c r="B19" s="14">
        <v>94120</v>
      </c>
      <c r="C19" s="12" t="s">
        <v>88</v>
      </c>
    </row>
    <row r="20" spans="1:8" s="5" customFormat="1" ht="15" thickBot="1">
      <c r="A20" s="13"/>
      <c r="B20" s="15"/>
      <c r="C20" s="13"/>
    </row>
    <row r="21" spans="1:8" s="5" customFormat="1" ht="55.1" customHeight="1" thickBot="1">
      <c r="A21" s="26" t="s">
        <v>14</v>
      </c>
      <c r="B21" s="27"/>
      <c r="C21" s="28"/>
    </row>
    <row r="22" spans="1:8" s="5" customFormat="1" ht="44.2" customHeight="1">
      <c r="A22" s="12" t="s">
        <v>3</v>
      </c>
      <c r="B22" s="14">
        <v>50589</v>
      </c>
      <c r="C22" s="16" t="s">
        <v>219</v>
      </c>
    </row>
    <row r="23" spans="1:8" s="5" customFormat="1" ht="15" thickBot="1">
      <c r="A23" s="13"/>
      <c r="B23" s="15"/>
      <c r="C23" s="13"/>
    </row>
    <row r="24" spans="1:8" s="5" customFormat="1" ht="44.2" customHeight="1">
      <c r="A24" s="12" t="s">
        <v>7</v>
      </c>
      <c r="B24" s="14">
        <v>273958</v>
      </c>
      <c r="C24" s="12" t="s">
        <v>89</v>
      </c>
    </row>
    <row r="25" spans="1:8" s="5" customFormat="1" ht="15" thickBot="1">
      <c r="A25" s="13"/>
      <c r="B25" s="15"/>
      <c r="C25" s="13"/>
    </row>
    <row r="26" spans="1:8" s="5" customFormat="1" ht="54.9" customHeight="1" thickBot="1">
      <c r="A26" s="26" t="s">
        <v>15</v>
      </c>
      <c r="B26" s="27"/>
      <c r="C26" s="28"/>
    </row>
    <row r="27" spans="1:8" s="5" customFormat="1" ht="52.05" customHeight="1">
      <c r="A27" s="12" t="s">
        <v>7</v>
      </c>
      <c r="B27" s="14">
        <v>57904</v>
      </c>
      <c r="C27" s="12" t="s">
        <v>90</v>
      </c>
    </row>
    <row r="28" spans="1:8" s="5" customFormat="1" ht="15" thickBot="1">
      <c r="A28" s="13"/>
      <c r="B28" s="15"/>
      <c r="C28" s="13"/>
    </row>
    <row r="29" spans="1:8" ht="17.149999999999999" thickBot="1">
      <c r="A29" s="1" t="s">
        <v>169</v>
      </c>
      <c r="B29" s="10">
        <f>SUM(B2:B28)</f>
        <v>901440</v>
      </c>
      <c r="C29" s="11"/>
    </row>
  </sheetData>
  <mergeCells count="40">
    <mergeCell ref="A1:C1"/>
    <mergeCell ref="A2:C2"/>
    <mergeCell ref="A3:A4"/>
    <mergeCell ref="B3:B4"/>
    <mergeCell ref="C3:C4"/>
    <mergeCell ref="A9:A10"/>
    <mergeCell ref="B9:B10"/>
    <mergeCell ref="C9:C10"/>
    <mergeCell ref="A5:C5"/>
    <mergeCell ref="A6:A7"/>
    <mergeCell ref="B6:B7"/>
    <mergeCell ref="C6:C7"/>
    <mergeCell ref="B29:C29"/>
    <mergeCell ref="A8:C8"/>
    <mergeCell ref="A21:C21"/>
    <mergeCell ref="A22:A23"/>
    <mergeCell ref="B22:B23"/>
    <mergeCell ref="C22:C23"/>
    <mergeCell ref="A24:A25"/>
    <mergeCell ref="A17:A18"/>
    <mergeCell ref="B17:B18"/>
    <mergeCell ref="C17:C18"/>
    <mergeCell ref="A27:A28"/>
    <mergeCell ref="B27:B28"/>
    <mergeCell ref="C27:C28"/>
    <mergeCell ref="A11:A12"/>
    <mergeCell ref="B11:B12"/>
    <mergeCell ref="C11:C12"/>
    <mergeCell ref="B24:B25"/>
    <mergeCell ref="C24:C25"/>
    <mergeCell ref="A26:C26"/>
    <mergeCell ref="A19:A20"/>
    <mergeCell ref="B19:B20"/>
    <mergeCell ref="C19:C20"/>
    <mergeCell ref="A13:A14"/>
    <mergeCell ref="B13:B14"/>
    <mergeCell ref="C13:C14"/>
    <mergeCell ref="A15:A16"/>
    <mergeCell ref="B15:B16"/>
    <mergeCell ref="C15:C1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8E1D-5334-4B51-8CC2-8BF47D376A26}">
  <sheetPr codeName="Sheet7"/>
  <dimension ref="A1:C12"/>
  <sheetViews>
    <sheetView workbookViewId="0">
      <selection activeCell="A5" sqref="A5:A6"/>
    </sheetView>
  </sheetViews>
  <sheetFormatPr defaultRowHeight="14.3"/>
  <cols>
    <col min="1" max="1" width="34.42578125" customWidth="1"/>
    <col min="2" max="2" width="26.85546875" customWidth="1"/>
    <col min="3" max="3" width="53" customWidth="1"/>
  </cols>
  <sheetData>
    <row r="1" spans="1:3" ht="27.8" customHeight="1" thickBot="1">
      <c r="A1" s="17" t="s">
        <v>238</v>
      </c>
      <c r="B1" s="18"/>
      <c r="C1" s="19"/>
    </row>
    <row r="2" spans="1:3" ht="54.9" customHeight="1" thickBot="1">
      <c r="A2" s="20" t="s">
        <v>171</v>
      </c>
      <c r="B2" s="21"/>
      <c r="C2" s="22"/>
    </row>
    <row r="3" spans="1:3" ht="15" thickBot="1">
      <c r="A3" s="23"/>
      <c r="B3" s="24"/>
      <c r="C3" s="25"/>
    </row>
    <row r="4" spans="1:3" ht="17.149999999999999" thickBot="1">
      <c r="A4" s="1" t="s">
        <v>0</v>
      </c>
      <c r="B4" s="2" t="s">
        <v>1</v>
      </c>
      <c r="C4" s="2" t="s">
        <v>2</v>
      </c>
    </row>
    <row r="5" spans="1:3" s="5" customFormat="1" ht="50.65" customHeight="1">
      <c r="A5" s="12" t="s">
        <v>5</v>
      </c>
      <c r="B5" s="14">
        <v>6171</v>
      </c>
      <c r="C5" s="12" t="s">
        <v>170</v>
      </c>
    </row>
    <row r="6" spans="1:3" s="5" customFormat="1" ht="15" thickBot="1">
      <c r="A6" s="13"/>
      <c r="B6" s="15"/>
      <c r="C6" s="13"/>
    </row>
    <row r="7" spans="1:3" s="5" customFormat="1" ht="55.1" customHeight="1" thickBot="1">
      <c r="A7" s="26" t="s">
        <v>172</v>
      </c>
      <c r="B7" s="27"/>
      <c r="C7" s="28"/>
    </row>
    <row r="8" spans="1:3" s="5" customFormat="1" ht="50.65" customHeight="1">
      <c r="A8" s="12" t="s">
        <v>3</v>
      </c>
      <c r="B8" s="14">
        <v>14346</v>
      </c>
      <c r="C8" s="16" t="s">
        <v>220</v>
      </c>
    </row>
    <row r="9" spans="1:3" s="5" customFormat="1" ht="15" thickBot="1">
      <c r="A9" s="13"/>
      <c r="B9" s="15"/>
      <c r="C9" s="13"/>
    </row>
    <row r="10" spans="1:3" s="5" customFormat="1" ht="50.65" customHeight="1">
      <c r="A10" s="12" t="s">
        <v>7</v>
      </c>
      <c r="B10" s="14">
        <v>57403</v>
      </c>
      <c r="C10" s="12" t="s">
        <v>173</v>
      </c>
    </row>
    <row r="11" spans="1:3" s="5" customFormat="1" ht="15" thickBot="1">
      <c r="A11" s="13"/>
      <c r="B11" s="15"/>
      <c r="C11" s="13"/>
    </row>
    <row r="12" spans="1:3" ht="17.149999999999999" thickBot="1">
      <c r="A12" s="1" t="s">
        <v>169</v>
      </c>
      <c r="B12" s="10">
        <f>SUM(B5:B10)</f>
        <v>77920</v>
      </c>
      <c r="C12" s="11"/>
    </row>
  </sheetData>
  <mergeCells count="14">
    <mergeCell ref="A1:C1"/>
    <mergeCell ref="A2:C2"/>
    <mergeCell ref="A3:C3"/>
    <mergeCell ref="A5:A6"/>
    <mergeCell ref="B5:B6"/>
    <mergeCell ref="C5:C6"/>
    <mergeCell ref="A10:A11"/>
    <mergeCell ref="B10:B11"/>
    <mergeCell ref="C10:C11"/>
    <mergeCell ref="B12:C12"/>
    <mergeCell ref="A7:C7"/>
    <mergeCell ref="A8:A9"/>
    <mergeCell ref="B8:B9"/>
    <mergeCell ref="C8:C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D10F6-B30F-4174-BE5B-9917E0D8FDE5}">
  <sheetPr codeName="Sheet8"/>
  <dimension ref="A1:C8"/>
  <sheetViews>
    <sheetView workbookViewId="0">
      <selection activeCell="C12" sqref="C12"/>
    </sheetView>
  </sheetViews>
  <sheetFormatPr defaultRowHeight="14.3"/>
  <cols>
    <col min="1" max="1" width="34.42578125" customWidth="1"/>
    <col min="2" max="2" width="26.85546875" customWidth="1"/>
    <col min="3" max="3" width="53" customWidth="1"/>
  </cols>
  <sheetData>
    <row r="1" spans="1:3" ht="27.8" customHeight="1" thickBot="1">
      <c r="A1" s="17" t="s">
        <v>319</v>
      </c>
      <c r="B1" s="18"/>
      <c r="C1" s="19"/>
    </row>
    <row r="2" spans="1:3" ht="55.1" customHeight="1" thickBot="1">
      <c r="A2" s="29" t="s">
        <v>376</v>
      </c>
      <c r="B2" s="30"/>
      <c r="C2" s="31"/>
    </row>
    <row r="3" spans="1:3" s="5" customFormat="1" ht="67.75" customHeight="1">
      <c r="A3" s="12" t="s">
        <v>373</v>
      </c>
      <c r="B3" s="14">
        <v>10000</v>
      </c>
      <c r="C3" s="16" t="s">
        <v>377</v>
      </c>
    </row>
    <row r="4" spans="1:3" s="5" customFormat="1" ht="15" thickBot="1">
      <c r="A4" s="13"/>
      <c r="B4" s="15"/>
      <c r="C4" s="13"/>
    </row>
    <row r="5" spans="1:3" s="5" customFormat="1" ht="55.1" customHeight="1" thickBot="1">
      <c r="A5" s="26" t="s">
        <v>62</v>
      </c>
      <c r="B5" s="27"/>
      <c r="C5" s="28"/>
    </row>
    <row r="6" spans="1:3" s="5" customFormat="1" ht="50.65" customHeight="1">
      <c r="A6" s="12" t="s">
        <v>11</v>
      </c>
      <c r="B6" s="14">
        <v>56301</v>
      </c>
      <c r="C6" s="16" t="s">
        <v>318</v>
      </c>
    </row>
    <row r="7" spans="1:3" s="5" customFormat="1" ht="15" thickBot="1">
      <c r="A7" s="13"/>
      <c r="B7" s="15"/>
      <c r="C7" s="13"/>
    </row>
    <row r="8" spans="1:3" ht="17.149999999999999" thickBot="1">
      <c r="A8" s="1" t="s">
        <v>169</v>
      </c>
      <c r="B8" s="10">
        <f>SUM(B2:B7)</f>
        <v>66301</v>
      </c>
      <c r="C8" s="11"/>
    </row>
  </sheetData>
  <mergeCells count="10">
    <mergeCell ref="A1:C1"/>
    <mergeCell ref="A2:C2"/>
    <mergeCell ref="A3:A4"/>
    <mergeCell ref="B3:B4"/>
    <mergeCell ref="C3:C4"/>
    <mergeCell ref="B8:C8"/>
    <mergeCell ref="A5:C5"/>
    <mergeCell ref="A6:A7"/>
    <mergeCell ref="B6:B7"/>
    <mergeCell ref="C6:C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16D78-A927-4FB5-845C-84BFBA339C7E}">
  <dimension ref="A1:C7"/>
  <sheetViews>
    <sheetView workbookViewId="0">
      <selection activeCell="C17" sqref="C17"/>
    </sheetView>
  </sheetViews>
  <sheetFormatPr defaultRowHeight="14.3"/>
  <cols>
    <col min="1" max="1" width="34.42578125" customWidth="1"/>
    <col min="2" max="2" width="26.85546875" customWidth="1"/>
    <col min="3" max="3" width="53" customWidth="1"/>
  </cols>
  <sheetData>
    <row r="1" spans="1:3" ht="27.8" customHeight="1" thickBot="1">
      <c r="A1" s="17" t="s">
        <v>429</v>
      </c>
      <c r="B1" s="18"/>
      <c r="C1" s="19"/>
    </row>
    <row r="2" spans="1:3" ht="54.9" customHeight="1" thickBot="1">
      <c r="A2" s="20" t="s">
        <v>430</v>
      </c>
      <c r="B2" s="21"/>
      <c r="C2" s="22"/>
    </row>
    <row r="3" spans="1:3" ht="15" thickBot="1">
      <c r="A3" s="23"/>
      <c r="B3" s="24"/>
      <c r="C3" s="25"/>
    </row>
    <row r="4" spans="1:3" ht="17.149999999999999" thickBot="1">
      <c r="A4" s="1" t="s">
        <v>0</v>
      </c>
      <c r="B4" s="2" t="s">
        <v>1</v>
      </c>
      <c r="C4" s="2" t="s">
        <v>2</v>
      </c>
    </row>
    <row r="5" spans="1:3" s="5" customFormat="1" ht="124.75" customHeight="1">
      <c r="A5" s="12" t="s">
        <v>373</v>
      </c>
      <c r="B5" s="14">
        <v>8510</v>
      </c>
      <c r="C5" s="16" t="s">
        <v>431</v>
      </c>
    </row>
    <row r="6" spans="1:3" s="5" customFormat="1" ht="15" thickBot="1">
      <c r="A6" s="13"/>
      <c r="B6" s="15"/>
      <c r="C6" s="13"/>
    </row>
    <row r="7" spans="1:3" ht="17.149999999999999" thickBot="1">
      <c r="A7" s="1" t="s">
        <v>8</v>
      </c>
      <c r="B7" s="10">
        <f>SUM(B5:B6)</f>
        <v>8510</v>
      </c>
      <c r="C7" s="11"/>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B628B-539C-4C3C-BA65-A5C1B1D6DD20}">
  <sheetPr codeName="Sheet10"/>
  <dimension ref="A1:H24"/>
  <sheetViews>
    <sheetView topLeftCell="A11" workbookViewId="0">
      <selection activeCell="C16" sqref="C16:C17"/>
    </sheetView>
  </sheetViews>
  <sheetFormatPr defaultRowHeight="14.3"/>
  <cols>
    <col min="1" max="1" width="34.42578125" customWidth="1"/>
    <col min="2" max="2" width="26.85546875" customWidth="1"/>
    <col min="3" max="3" width="53" customWidth="1"/>
  </cols>
  <sheetData>
    <row r="1" spans="1:8" ht="27.8" customHeight="1" thickBot="1">
      <c r="A1" s="17" t="s">
        <v>239</v>
      </c>
      <c r="B1" s="18"/>
      <c r="C1" s="19"/>
    </row>
    <row r="2" spans="1:8" ht="54.9" customHeight="1" thickBot="1">
      <c r="A2" s="20" t="s">
        <v>174</v>
      </c>
      <c r="B2" s="21"/>
      <c r="C2" s="22"/>
    </row>
    <row r="3" spans="1:8" ht="15" thickBot="1">
      <c r="A3" s="23"/>
      <c r="B3" s="24"/>
      <c r="C3" s="25"/>
    </row>
    <row r="4" spans="1:8" ht="17.149999999999999" thickBot="1">
      <c r="A4" s="1" t="s">
        <v>0</v>
      </c>
      <c r="B4" s="2" t="s">
        <v>1</v>
      </c>
      <c r="C4" s="2" t="s">
        <v>2</v>
      </c>
    </row>
    <row r="5" spans="1:8" s="5" customFormat="1" ht="50.65" customHeight="1">
      <c r="A5" s="12" t="s">
        <v>3</v>
      </c>
      <c r="B5" s="14">
        <v>48453</v>
      </c>
      <c r="C5" s="12" t="s">
        <v>221</v>
      </c>
    </row>
    <row r="6" spans="1:8" s="5" customFormat="1" ht="15" thickBot="1">
      <c r="A6" s="13"/>
      <c r="B6" s="15"/>
      <c r="C6" s="13"/>
    </row>
    <row r="7" spans="1:8" s="5" customFormat="1" ht="44.2" customHeight="1">
      <c r="A7" s="12" t="s">
        <v>7</v>
      </c>
      <c r="B7" s="14">
        <v>84584</v>
      </c>
      <c r="C7" s="12" t="s">
        <v>91</v>
      </c>
    </row>
    <row r="8" spans="1:8" s="5" customFormat="1" ht="15" customHeight="1" thickBot="1">
      <c r="A8" s="13"/>
      <c r="B8" s="15"/>
      <c r="C8" s="13"/>
    </row>
    <row r="9" spans="1:8" s="5" customFormat="1" ht="54.9" customHeight="1" thickBot="1">
      <c r="A9" s="26" t="s">
        <v>17</v>
      </c>
      <c r="B9" s="27"/>
      <c r="C9" s="28"/>
    </row>
    <row r="10" spans="1:8" s="5" customFormat="1" ht="44.2" customHeight="1">
      <c r="A10" s="12" t="s">
        <v>4</v>
      </c>
      <c r="B10" s="14">
        <v>67856</v>
      </c>
      <c r="C10" s="12" t="s">
        <v>280</v>
      </c>
      <c r="H10" s="6"/>
    </row>
    <row r="11" spans="1:8" s="5" customFormat="1" ht="15" thickBot="1">
      <c r="A11" s="13"/>
      <c r="B11" s="15"/>
      <c r="C11" s="13"/>
    </row>
    <row r="12" spans="1:8" s="5" customFormat="1" ht="44.2" customHeight="1">
      <c r="A12" s="12" t="s">
        <v>296</v>
      </c>
      <c r="B12" s="14">
        <v>53088</v>
      </c>
      <c r="C12" s="12" t="s">
        <v>300</v>
      </c>
      <c r="H12" s="6"/>
    </row>
    <row r="13" spans="1:8" s="5" customFormat="1" ht="15" thickBot="1">
      <c r="A13" s="13"/>
      <c r="B13" s="15"/>
      <c r="C13" s="13"/>
    </row>
    <row r="14" spans="1:8" s="5" customFormat="1" ht="44.2" customHeight="1">
      <c r="A14" s="12" t="s">
        <v>369</v>
      </c>
      <c r="B14" s="14">
        <v>134486</v>
      </c>
      <c r="C14" s="12" t="s">
        <v>378</v>
      </c>
      <c r="H14" s="6"/>
    </row>
    <row r="15" spans="1:8" s="5" customFormat="1" ht="15" thickBot="1">
      <c r="A15" s="13"/>
      <c r="B15" s="15"/>
      <c r="C15" s="13"/>
    </row>
    <row r="16" spans="1:8" s="5" customFormat="1" ht="44.2" customHeight="1">
      <c r="A16" s="12" t="s">
        <v>371</v>
      </c>
      <c r="B16" s="14">
        <v>82230</v>
      </c>
      <c r="C16" s="12" t="s">
        <v>452</v>
      </c>
      <c r="H16" s="6"/>
    </row>
    <row r="17" spans="1:8" s="5" customFormat="1" ht="15" thickBot="1">
      <c r="A17" s="13"/>
      <c r="B17" s="15"/>
      <c r="C17" s="13"/>
    </row>
    <row r="18" spans="1:8" s="5" customFormat="1" ht="44.2" customHeight="1">
      <c r="A18" s="12" t="s">
        <v>5</v>
      </c>
      <c r="B18" s="14">
        <v>8118</v>
      </c>
      <c r="C18" s="12" t="s">
        <v>65</v>
      </c>
      <c r="H18" s="6"/>
    </row>
    <row r="19" spans="1:8" s="5" customFormat="1" ht="15" thickBot="1">
      <c r="A19" s="13"/>
      <c r="B19" s="15"/>
      <c r="C19" s="13"/>
    </row>
    <row r="20" spans="1:8" s="5" customFormat="1" ht="50.65" customHeight="1">
      <c r="A20" s="12" t="s">
        <v>6</v>
      </c>
      <c r="B20" s="14">
        <v>239374</v>
      </c>
      <c r="C20" s="12" t="s">
        <v>252</v>
      </c>
    </row>
    <row r="21" spans="1:8" s="5" customFormat="1" ht="15" thickBot="1">
      <c r="A21" s="13"/>
      <c r="B21" s="15"/>
      <c r="C21" s="13"/>
    </row>
    <row r="22" spans="1:8" s="5" customFormat="1" ht="55.1" customHeight="1">
      <c r="A22" s="12" t="s">
        <v>7</v>
      </c>
      <c r="B22" s="14">
        <v>353558</v>
      </c>
      <c r="C22" s="12" t="s">
        <v>92</v>
      </c>
    </row>
    <row r="23" spans="1:8" s="5" customFormat="1" ht="44.2" customHeight="1" thickBot="1">
      <c r="A23" s="13"/>
      <c r="B23" s="15"/>
      <c r="C23" s="13"/>
    </row>
    <row r="24" spans="1:8" ht="17.149999999999999" thickBot="1">
      <c r="A24" s="1" t="s">
        <v>169</v>
      </c>
      <c r="B24" s="10">
        <f>SUM(B5:B23)</f>
        <v>1071747</v>
      </c>
      <c r="C24" s="11"/>
    </row>
  </sheetData>
  <mergeCells count="32">
    <mergeCell ref="A1:C1"/>
    <mergeCell ref="A2:C2"/>
    <mergeCell ref="A3:C3"/>
    <mergeCell ref="A5:A6"/>
    <mergeCell ref="B5:B6"/>
    <mergeCell ref="C5:C6"/>
    <mergeCell ref="A7:A8"/>
    <mergeCell ref="B7:B8"/>
    <mergeCell ref="C7:C8"/>
    <mergeCell ref="A18:A19"/>
    <mergeCell ref="B18:B19"/>
    <mergeCell ref="A9:C9"/>
    <mergeCell ref="A10:A11"/>
    <mergeCell ref="B10:B11"/>
    <mergeCell ref="C10:C11"/>
    <mergeCell ref="A12:A13"/>
    <mergeCell ref="B12:B13"/>
    <mergeCell ref="C12:C13"/>
    <mergeCell ref="C14:C15"/>
    <mergeCell ref="C18:C19"/>
    <mergeCell ref="A16:A17"/>
    <mergeCell ref="B16:B17"/>
    <mergeCell ref="C16:C17"/>
    <mergeCell ref="A14:A15"/>
    <mergeCell ref="B14:B15"/>
    <mergeCell ref="B24:C24"/>
    <mergeCell ref="A20:A21"/>
    <mergeCell ref="B20:B21"/>
    <mergeCell ref="C20:C21"/>
    <mergeCell ref="A22:A23"/>
    <mergeCell ref="B22:B23"/>
    <mergeCell ref="C22:C2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TOTAL AWARDS</vt:lpstr>
      <vt:lpstr>Allen</vt:lpstr>
      <vt:lpstr>Barton</vt:lpstr>
      <vt:lpstr>Bourbon</vt:lpstr>
      <vt:lpstr>Butler</vt:lpstr>
      <vt:lpstr>Cloud</vt:lpstr>
      <vt:lpstr>Coffey</vt:lpstr>
      <vt:lpstr>Cowley</vt:lpstr>
      <vt:lpstr>Crawford</vt:lpstr>
      <vt:lpstr>Douglas</vt:lpstr>
      <vt:lpstr>Ellis</vt:lpstr>
      <vt:lpstr>Finney</vt:lpstr>
      <vt:lpstr>Ford</vt:lpstr>
      <vt:lpstr>Franklin</vt:lpstr>
      <vt:lpstr>Geary</vt:lpstr>
      <vt:lpstr>Graham</vt:lpstr>
      <vt:lpstr>Harvey</vt:lpstr>
      <vt:lpstr>Jackson</vt:lpstr>
      <vt:lpstr>Johnson</vt:lpstr>
      <vt:lpstr>Labette</vt:lpstr>
      <vt:lpstr>Leavenworth</vt:lpstr>
      <vt:lpstr>Lyon</vt:lpstr>
      <vt:lpstr>Meade</vt:lpstr>
      <vt:lpstr>Montgomery</vt:lpstr>
      <vt:lpstr>Morris</vt:lpstr>
      <vt:lpstr>Norton</vt:lpstr>
      <vt:lpstr>Rawlins</vt:lpstr>
      <vt:lpstr>Republic</vt:lpstr>
      <vt:lpstr>Reno</vt:lpstr>
      <vt:lpstr>Riley</vt:lpstr>
      <vt:lpstr>Saline</vt:lpstr>
      <vt:lpstr>Scott</vt:lpstr>
      <vt:lpstr>Sedgwick</vt:lpstr>
      <vt:lpstr>Seward</vt:lpstr>
      <vt:lpstr>Shawnee</vt:lpstr>
      <vt:lpstr>Sumner</vt:lpstr>
      <vt:lpstr>Wyandotte</vt:lpstr>
    </vt:vector>
  </TitlesOfParts>
  <Company>State of Kansas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M. Bowser</dc:creator>
  <cp:lastModifiedBy>Jamie M. Bowser</cp:lastModifiedBy>
  <dcterms:created xsi:type="dcterms:W3CDTF">2021-02-01T15:56:01Z</dcterms:created>
  <dcterms:modified xsi:type="dcterms:W3CDTF">2022-05-05T20:08:53Z</dcterms:modified>
</cp:coreProperties>
</file>