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I:\Governor\Grants\User Folders\BOWSERJ\KGGP Snapshot\"/>
    </mc:Choice>
  </mc:AlternateContent>
  <xr:revisionPtr revIDLastSave="0" documentId="13_ncr:1_{F1002520-E94A-4F35-9073-02F1E35A1746}" xr6:coauthVersionLast="46" xr6:coauthVersionMax="46" xr10:uidLastSave="{00000000-0000-0000-0000-000000000000}"/>
  <bookViews>
    <workbookView xWindow="-17380" yWindow="-15512" windowWidth="27603" windowHeight="15027" firstSheet="1" activeTab="1" xr2:uid="{B8313EE7-1EA4-4AFC-9036-CDB3570B9CD7}"/>
  </bookViews>
  <sheets>
    <sheet name="TOTAL AWARDS" sheetId="31" state="hidden" r:id="rId1"/>
    <sheet name="Allen" sheetId="1" r:id="rId2"/>
    <sheet name="Barton" sheetId="2" r:id="rId3"/>
    <sheet name="Bourbon" sheetId="32" r:id="rId4"/>
    <sheet name="Butler" sheetId="3" r:id="rId5"/>
    <sheet name="Cherokee" sheetId="33" r:id="rId6"/>
    <sheet name="Cloud" sheetId="4" r:id="rId7"/>
    <sheet name="Coffey" sheetId="34" r:id="rId8"/>
    <sheet name="Crawford" sheetId="6" r:id="rId9"/>
    <sheet name="Douglas" sheetId="7" r:id="rId10"/>
    <sheet name="Ellis" sheetId="8" r:id="rId11"/>
    <sheet name="Ellsworth" sheetId="35" r:id="rId12"/>
    <sheet name="Finney" sheetId="9" r:id="rId13"/>
    <sheet name="Ford" sheetId="10" r:id="rId14"/>
    <sheet name="Franklin" sheetId="36" r:id="rId15"/>
    <sheet name="Geary" sheetId="12" r:id="rId16"/>
    <sheet name="Harper" sheetId="37" r:id="rId17"/>
    <sheet name="Harvey" sheetId="13" r:id="rId18"/>
    <sheet name="Jackson" sheetId="14" r:id="rId19"/>
    <sheet name="Johnson" sheetId="15" r:id="rId20"/>
    <sheet name="Leavenworth" sheetId="16" r:id="rId21"/>
    <sheet name="Lyon" sheetId="17" r:id="rId22"/>
    <sheet name="Marion" sheetId="38" r:id="rId23"/>
    <sheet name="Marshall" sheetId="18" r:id="rId24"/>
    <sheet name="McPherson" sheetId="39" r:id="rId25"/>
    <sheet name="Miami" sheetId="19" r:id="rId26"/>
    <sheet name="Montgomery" sheetId="20" r:id="rId27"/>
    <sheet name="Neosho" sheetId="40" r:id="rId28"/>
    <sheet name="Pottawatomie" sheetId="41" r:id="rId29"/>
    <sheet name="Pratt" sheetId="21" r:id="rId30"/>
    <sheet name="Reno" sheetId="22" r:id="rId31"/>
    <sheet name="Riley" sheetId="23" r:id="rId32"/>
    <sheet name="Saline" sheetId="24" r:id="rId33"/>
    <sheet name="Scott" sheetId="25" r:id="rId34"/>
    <sheet name="Sedgwick" sheetId="26" r:id="rId35"/>
    <sheet name="Seward" sheetId="27" r:id="rId36"/>
    <sheet name="Shawnee" sheetId="28" r:id="rId37"/>
    <sheet name="Sumner" sheetId="29" r:id="rId38"/>
    <sheet name="Wyandotte" sheetId="30"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0" i="26" l="1"/>
  <c r="B45" i="30" l="1"/>
  <c r="B14" i="20" l="1"/>
  <c r="B10" i="12"/>
  <c r="B10" i="32" l="1"/>
  <c r="B23" i="2"/>
  <c r="B23" i="22"/>
  <c r="B14" i="14"/>
  <c r="B24" i="9"/>
  <c r="B10" i="34"/>
  <c r="B9" i="21" l="1"/>
  <c r="B7" i="41"/>
  <c r="B7" i="40"/>
  <c r="B9" i="19"/>
  <c r="B7" i="39"/>
  <c r="B7" i="38"/>
  <c r="B7" i="37"/>
  <c r="B7" i="36"/>
  <c r="B7" i="35"/>
  <c r="B7" i="33"/>
  <c r="B7" i="29" l="1"/>
  <c r="B75" i="28"/>
  <c r="B13" i="27" l="1"/>
  <c r="B11" i="25"/>
  <c r="B21" i="24"/>
  <c r="B28" i="23"/>
  <c r="B7" i="18"/>
  <c r="B24" i="17"/>
  <c r="B23" i="16"/>
  <c r="B48" i="15"/>
  <c r="A1" i="31" s="1"/>
  <c r="B34" i="13"/>
  <c r="B29" i="10"/>
  <c r="B20" i="8"/>
  <c r="B37" i="7"/>
  <c r="B25" i="6"/>
  <c r="B12" i="4"/>
  <c r="B27" i="3"/>
  <c r="B17" i="1"/>
</calcChain>
</file>

<file path=xl/sharedStrings.xml><?xml version="1.0" encoding="utf-8"?>
<sst xmlns="http://schemas.openxmlformats.org/spreadsheetml/2006/main" count="824" uniqueCount="431">
  <si>
    <t>Allen County 2021</t>
  </si>
  <si>
    <t>Grant</t>
  </si>
  <si>
    <t>Grant Award Amount</t>
  </si>
  <si>
    <t>Project Description</t>
  </si>
  <si>
    <t>CAC</t>
  </si>
  <si>
    <t>FVPSA</t>
  </si>
  <si>
    <t>SAVP</t>
  </si>
  <si>
    <t>SGF</t>
  </si>
  <si>
    <t>VOCA</t>
  </si>
  <si>
    <t>Total Grant Award</t>
  </si>
  <si>
    <t>Barton County 2021</t>
  </si>
  <si>
    <r>
      <t xml:space="preserve">Subgrantee: </t>
    </r>
    <r>
      <rPr>
        <sz val="12"/>
        <color theme="1"/>
        <rFont val="Calibri"/>
        <family val="2"/>
        <scheme val="minor"/>
      </rPr>
      <t>Barton County Attorney's Office</t>
    </r>
  </si>
  <si>
    <r>
      <rPr>
        <b/>
        <sz val="12"/>
        <color theme="1"/>
        <rFont val="Calibri"/>
        <family val="2"/>
        <scheme val="minor"/>
      </rPr>
      <t>Subgrantee:</t>
    </r>
    <r>
      <rPr>
        <sz val="12"/>
        <color theme="1"/>
        <rFont val="Calibri"/>
        <family val="2"/>
        <scheme val="minor"/>
      </rPr>
      <t xml:space="preserve"> Family Crisis Center, Inc. - serves Barber, Barton, Comanche, Edwards, Kiowa, Ness, Pawnee, Pratt, Rush, Stafford Counties</t>
    </r>
  </si>
  <si>
    <t>Butler County 2021</t>
  </si>
  <si>
    <r>
      <t xml:space="preserve">Subgrantee: </t>
    </r>
    <r>
      <rPr>
        <sz val="12"/>
        <color theme="1"/>
        <rFont val="Calibri"/>
        <family val="2"/>
        <scheme val="minor"/>
      </rPr>
      <t>Andover Police Department</t>
    </r>
  </si>
  <si>
    <t>JAG</t>
  </si>
  <si>
    <r>
      <rPr>
        <b/>
        <sz val="12"/>
        <color theme="1"/>
        <rFont val="Calibri"/>
        <family val="2"/>
        <scheme val="minor"/>
      </rPr>
      <t>Subgrantee:</t>
    </r>
    <r>
      <rPr>
        <sz val="12"/>
        <color theme="1"/>
        <rFont val="Calibri"/>
        <family val="2"/>
        <scheme val="minor"/>
      </rPr>
      <t xml:space="preserve"> Butler County Attorney's Office</t>
    </r>
  </si>
  <si>
    <r>
      <rPr>
        <b/>
        <sz val="12"/>
        <color theme="1"/>
        <rFont val="Calibri"/>
        <family val="2"/>
        <scheme val="minor"/>
      </rPr>
      <t>Subgrantee:</t>
    </r>
    <r>
      <rPr>
        <sz val="12"/>
        <color theme="1"/>
        <rFont val="Calibri"/>
        <family val="2"/>
        <scheme val="minor"/>
      </rPr>
      <t xml:space="preserve"> Family Life Center of Butler County - serves Butler, Chautauqua, Elk Counties</t>
    </r>
  </si>
  <si>
    <r>
      <rPr>
        <b/>
        <sz val="12"/>
        <color theme="1"/>
        <rFont val="Calibri"/>
        <family val="2"/>
        <scheme val="minor"/>
      </rPr>
      <t>Subgrantee:</t>
    </r>
    <r>
      <rPr>
        <sz val="12"/>
        <color theme="1"/>
        <rFont val="Calibri"/>
        <family val="2"/>
        <scheme val="minor"/>
      </rPr>
      <t xml:space="preserve"> Sunlight Child Advocacy Center  </t>
    </r>
  </si>
  <si>
    <r>
      <rPr>
        <b/>
        <sz val="12"/>
        <color theme="1"/>
        <rFont val="Calibri"/>
        <family val="2"/>
        <scheme val="minor"/>
      </rPr>
      <t>Subgrantee:</t>
    </r>
    <r>
      <rPr>
        <sz val="12"/>
        <color theme="1"/>
        <rFont val="Calibri"/>
        <family val="2"/>
        <scheme val="minor"/>
      </rPr>
      <t xml:space="preserve"> Tri-County CASA  </t>
    </r>
  </si>
  <si>
    <t>Cloud County 2021</t>
  </si>
  <si>
    <t>Support survivors of sexual violence through advocacy, support groups, therapy, and outreach.</t>
  </si>
  <si>
    <t>Crawford County 2021</t>
  </si>
  <si>
    <r>
      <rPr>
        <b/>
        <sz val="12"/>
        <color theme="1"/>
        <rFont val="Calibri"/>
        <family val="2"/>
        <scheme val="minor"/>
      </rPr>
      <t>Subgrantee:</t>
    </r>
    <r>
      <rPr>
        <sz val="12"/>
        <color theme="1"/>
        <rFont val="Calibri"/>
        <family val="2"/>
        <scheme val="minor"/>
      </rPr>
      <t xml:space="preserve"> Crawford County Sheriff's Department</t>
    </r>
  </si>
  <si>
    <r>
      <rPr>
        <b/>
        <sz val="12"/>
        <color theme="1"/>
        <rFont val="Calibri"/>
        <family val="2"/>
        <scheme val="minor"/>
      </rPr>
      <t>Subgrantee:</t>
    </r>
    <r>
      <rPr>
        <sz val="12"/>
        <color theme="1"/>
        <rFont val="Calibri"/>
        <family val="2"/>
        <scheme val="minor"/>
      </rPr>
      <t xml:space="preserve"> Safehouse Crisis Center, Inc. - serves Bourbon, Cherokee, Crawford, Labette, Linn, Montgomery, Wilson Counties</t>
    </r>
  </si>
  <si>
    <t>Douglas County 2021</t>
  </si>
  <si>
    <r>
      <t xml:space="preserve">Subgrantee: </t>
    </r>
    <r>
      <rPr>
        <sz val="12"/>
        <color theme="1"/>
        <rFont val="Calibri"/>
        <family val="2"/>
        <scheme val="minor"/>
      </rPr>
      <t>Elizabeth B. Ballard Community Services</t>
    </r>
  </si>
  <si>
    <r>
      <rPr>
        <b/>
        <sz val="12"/>
        <color theme="1"/>
        <rFont val="Calibri"/>
        <family val="2"/>
        <scheme val="minor"/>
      </rPr>
      <t>Subgrantee:</t>
    </r>
    <r>
      <rPr>
        <sz val="12"/>
        <color theme="1"/>
        <rFont val="Calibri"/>
        <family val="2"/>
        <scheme val="minor"/>
      </rPr>
      <t xml:space="preserve"> Douglas County District Attorney's Office</t>
    </r>
  </si>
  <si>
    <r>
      <rPr>
        <b/>
        <sz val="12"/>
        <color theme="1"/>
        <rFont val="Calibri"/>
        <family val="2"/>
        <scheme val="minor"/>
      </rPr>
      <t>Subgrantee:</t>
    </r>
    <r>
      <rPr>
        <sz val="12"/>
        <color theme="1"/>
        <rFont val="Calibri"/>
        <family val="2"/>
        <scheme val="minor"/>
      </rPr>
      <t xml:space="preserve"> TFI Family Services, Inc. - Lawrence</t>
    </r>
  </si>
  <si>
    <t>SASP</t>
  </si>
  <si>
    <r>
      <rPr>
        <b/>
        <sz val="12"/>
        <color theme="1"/>
        <rFont val="Calibri"/>
        <family val="2"/>
        <scheme val="minor"/>
      </rPr>
      <t>Subgrantee:</t>
    </r>
    <r>
      <rPr>
        <sz val="12"/>
        <color theme="1"/>
        <rFont val="Calibri"/>
        <family val="2"/>
        <scheme val="minor"/>
      </rPr>
      <t xml:space="preserve"> The Sexual Trauma and Abuse Care Center - serves Douglas, Franklin, Jefferson Counties</t>
    </r>
  </si>
  <si>
    <t>Ellis County 2021</t>
  </si>
  <si>
    <r>
      <rPr>
        <b/>
        <sz val="12"/>
        <color theme="1"/>
        <rFont val="Calibri"/>
        <family val="2"/>
        <scheme val="minor"/>
      </rPr>
      <t>Subgrantee:</t>
    </r>
    <r>
      <rPr>
        <sz val="12"/>
        <color theme="1"/>
        <rFont val="Calibri"/>
        <family val="2"/>
        <scheme val="minor"/>
      </rPr>
      <t xml:space="preserve"> Options: Domestic and Sexual Violence Services, Inc. - serves Cheyenne, Decatur, Ellis, Gove, Graham, Logan, Norton, Osborne, Phillips, Rawlins, Rooks, Russell, Sheridan, Sherman, Smith, Thomas, Trego, Wallace Counties</t>
    </r>
  </si>
  <si>
    <t>Finney County 2021</t>
  </si>
  <si>
    <t>Ford County 2021</t>
  </si>
  <si>
    <r>
      <t xml:space="preserve">Subgrantee: </t>
    </r>
    <r>
      <rPr>
        <sz val="12"/>
        <color theme="1"/>
        <rFont val="Calibri"/>
        <family val="2"/>
        <scheme val="minor"/>
      </rPr>
      <t>Family Crisis Services, Inc. - serves Finney, Greeley, Hamilton, Kearny, Lane, Scott, Wichita Counties</t>
    </r>
  </si>
  <si>
    <r>
      <rPr>
        <b/>
        <sz val="12"/>
        <color theme="1"/>
        <rFont val="Calibri"/>
        <family val="2"/>
        <scheme val="minor"/>
      </rPr>
      <t>Subgrantee:</t>
    </r>
    <r>
      <rPr>
        <sz val="12"/>
        <color theme="1"/>
        <rFont val="Calibri"/>
        <family val="2"/>
        <scheme val="minor"/>
      </rPr>
      <t xml:space="preserve"> Ford County Attorney's Office</t>
    </r>
  </si>
  <si>
    <t>Geary County 2021</t>
  </si>
  <si>
    <r>
      <t xml:space="preserve">Subgrantee: </t>
    </r>
    <r>
      <rPr>
        <sz val="12"/>
        <color theme="1"/>
        <rFont val="Calibri"/>
        <family val="2"/>
        <scheme val="minor"/>
      </rPr>
      <t>CASA of the 8th Judicial District</t>
    </r>
  </si>
  <si>
    <t>Harvey County 2021</t>
  </si>
  <si>
    <t>Jackson County 2021</t>
  </si>
  <si>
    <r>
      <t xml:space="preserve">Subgrantee: </t>
    </r>
    <r>
      <rPr>
        <sz val="12"/>
        <color theme="1"/>
        <rFont val="Calibri"/>
        <family val="2"/>
        <scheme val="minor"/>
      </rPr>
      <t>Jackson County Sheriff's Department</t>
    </r>
  </si>
  <si>
    <t>Johnson County 2021</t>
  </si>
  <si>
    <t>Train, support, and direct volunteer advocates to champion the best interests of abused and neglected children involved in the court system.</t>
  </si>
  <si>
    <r>
      <rPr>
        <b/>
        <sz val="12"/>
        <color theme="1"/>
        <rFont val="Calibri"/>
        <family val="2"/>
        <scheme val="minor"/>
      </rPr>
      <t>Subgrantee:</t>
    </r>
    <r>
      <rPr>
        <sz val="12"/>
        <color theme="1"/>
        <rFont val="Calibri"/>
        <family val="2"/>
        <scheme val="minor"/>
      </rPr>
      <t xml:space="preserve"> Gardner Police Department</t>
    </r>
  </si>
  <si>
    <r>
      <rPr>
        <b/>
        <sz val="12"/>
        <color theme="1"/>
        <rFont val="Calibri"/>
        <family val="2"/>
        <scheme val="minor"/>
      </rPr>
      <t>Subgrantee:</t>
    </r>
    <r>
      <rPr>
        <sz val="12"/>
        <color theme="1"/>
        <rFont val="Calibri"/>
        <family val="2"/>
        <scheme val="minor"/>
      </rPr>
      <t xml:space="preserve"> Johnson County District Attorney's Office</t>
    </r>
  </si>
  <si>
    <t>Provide funding support for Safehome staff essential to providing excellent services to clients who are experiencing domestic violence. Safehome is the only domestic violence agency in Johnson County.</t>
  </si>
  <si>
    <r>
      <rPr>
        <b/>
        <sz val="12"/>
        <color theme="1"/>
        <rFont val="Calibri"/>
        <family val="2"/>
        <scheme val="minor"/>
      </rPr>
      <t>Subgrantee:</t>
    </r>
    <r>
      <rPr>
        <sz val="12"/>
        <color theme="1"/>
        <rFont val="Calibri"/>
        <family val="2"/>
        <scheme val="minor"/>
      </rPr>
      <t xml:space="preserve"> Westwood Kansas Police Department</t>
    </r>
  </si>
  <si>
    <t>Leavenworth County 2021</t>
  </si>
  <si>
    <r>
      <t xml:space="preserve">Subgrantee: </t>
    </r>
    <r>
      <rPr>
        <sz val="12"/>
        <color theme="1"/>
        <rFont val="Calibri"/>
        <family val="2"/>
        <scheme val="minor"/>
      </rPr>
      <t>Alliance Against Family Violence</t>
    </r>
  </si>
  <si>
    <r>
      <rPr>
        <b/>
        <sz val="12"/>
        <color theme="1"/>
        <rFont val="Calibri"/>
        <family val="2"/>
        <scheme val="minor"/>
      </rPr>
      <t>Subgrantee:</t>
    </r>
    <r>
      <rPr>
        <sz val="12"/>
        <color theme="1"/>
        <rFont val="Calibri"/>
        <family val="2"/>
        <scheme val="minor"/>
      </rPr>
      <t xml:space="preserve"> Brothers in Blue Reentry</t>
    </r>
  </si>
  <si>
    <t>Lyon County 2021</t>
  </si>
  <si>
    <t>Marshall County 2021</t>
  </si>
  <si>
    <r>
      <t xml:space="preserve">Subgrantee: </t>
    </r>
    <r>
      <rPr>
        <sz val="12"/>
        <color theme="1"/>
        <rFont val="Calibri"/>
        <family val="2"/>
        <scheme val="minor"/>
      </rPr>
      <t>Marysville Police Department</t>
    </r>
  </si>
  <si>
    <t>Miami County 2021</t>
  </si>
  <si>
    <t>Montgomery County 2021</t>
  </si>
  <si>
    <r>
      <t xml:space="preserve">Subgrantee: </t>
    </r>
    <r>
      <rPr>
        <sz val="12"/>
        <color theme="1"/>
        <rFont val="Calibri"/>
        <family val="2"/>
        <scheme val="minor"/>
      </rPr>
      <t>Coffeyville Police Department</t>
    </r>
  </si>
  <si>
    <t>Pratt County 2021</t>
  </si>
  <si>
    <r>
      <t xml:space="preserve">Subgrantee: </t>
    </r>
    <r>
      <rPr>
        <sz val="12"/>
        <color theme="1"/>
        <rFont val="Calibri"/>
        <family val="2"/>
        <scheme val="minor"/>
      </rPr>
      <t>Pratt Police Department</t>
    </r>
  </si>
  <si>
    <t>Reno County 2021</t>
  </si>
  <si>
    <t>Riley County 2021</t>
  </si>
  <si>
    <r>
      <rPr>
        <b/>
        <sz val="12"/>
        <color theme="1"/>
        <rFont val="Calibri"/>
        <family val="2"/>
        <scheme val="minor"/>
      </rPr>
      <t>Subgrantee:</t>
    </r>
    <r>
      <rPr>
        <sz val="12"/>
        <color theme="1"/>
        <rFont val="Calibri"/>
        <family val="2"/>
        <scheme val="minor"/>
      </rPr>
      <t xml:space="preserve"> Safehome, Inc. - serves Johnson, Miami Counties</t>
    </r>
  </si>
  <si>
    <r>
      <rPr>
        <b/>
        <sz val="12"/>
        <color theme="1"/>
        <rFont val="Calibri"/>
        <family val="2"/>
        <scheme val="minor"/>
      </rPr>
      <t>Subgrantee:</t>
    </r>
    <r>
      <rPr>
        <sz val="12"/>
        <color theme="1"/>
        <rFont val="Calibri"/>
        <family val="2"/>
        <scheme val="minor"/>
      </rPr>
      <t xml:space="preserve"> SOS - serves Chase, Coffey, Greenwood, Lyon, Morris, Osage Counties</t>
    </r>
  </si>
  <si>
    <r>
      <t xml:space="preserve">Subgrantee: </t>
    </r>
    <r>
      <rPr>
        <sz val="12"/>
        <color theme="1"/>
        <rFont val="Calibri"/>
        <family val="2"/>
        <scheme val="minor"/>
      </rPr>
      <t>Crisis Center, Inc. - serves Clay, Geary, Marshall, Pottawatomie, Riley Counties</t>
    </r>
  </si>
  <si>
    <r>
      <rPr>
        <b/>
        <sz val="12"/>
        <color theme="1"/>
        <rFont val="Calibri"/>
        <family val="2"/>
        <scheme val="minor"/>
      </rPr>
      <t>Subgrantee:</t>
    </r>
    <r>
      <rPr>
        <sz val="12"/>
        <color theme="1"/>
        <rFont val="Calibri"/>
        <family val="2"/>
        <scheme val="minor"/>
      </rPr>
      <t xml:space="preserve"> Kansas State University</t>
    </r>
  </si>
  <si>
    <r>
      <rPr>
        <b/>
        <sz val="12"/>
        <color theme="1"/>
        <rFont val="Calibri"/>
        <family val="2"/>
        <scheme val="minor"/>
      </rPr>
      <t>Subgrantee:</t>
    </r>
    <r>
      <rPr>
        <sz val="12"/>
        <color theme="1"/>
        <rFont val="Calibri"/>
        <family val="2"/>
        <scheme val="minor"/>
      </rPr>
      <t xml:space="preserve"> Riley County Police Department</t>
    </r>
  </si>
  <si>
    <r>
      <rPr>
        <b/>
        <sz val="12"/>
        <color theme="1"/>
        <rFont val="Calibri"/>
        <family val="2"/>
        <scheme val="minor"/>
      </rPr>
      <t>Subgrantee:</t>
    </r>
    <r>
      <rPr>
        <sz val="12"/>
        <color theme="1"/>
        <rFont val="Calibri"/>
        <family val="2"/>
        <scheme val="minor"/>
      </rPr>
      <t xml:space="preserve"> Sunflower CASA Project, Inc.</t>
    </r>
  </si>
  <si>
    <t>Saline County 2021</t>
  </si>
  <si>
    <r>
      <t xml:space="preserve">Subgrantee: </t>
    </r>
    <r>
      <rPr>
        <sz val="12"/>
        <color theme="1"/>
        <rFont val="Calibri"/>
        <family val="2"/>
        <scheme val="minor"/>
      </rPr>
      <t>28th Judicial District Community Corrections</t>
    </r>
  </si>
  <si>
    <t>Scott County 2021</t>
  </si>
  <si>
    <t>Provide direct services to children that may have experienced abuse.</t>
  </si>
  <si>
    <t>Sedgwick County 2021</t>
  </si>
  <si>
    <r>
      <rPr>
        <b/>
        <sz val="12"/>
        <color theme="1"/>
        <rFont val="Calibri"/>
        <family val="2"/>
        <scheme val="minor"/>
      </rPr>
      <t>Subgrantee:</t>
    </r>
    <r>
      <rPr>
        <sz val="12"/>
        <color theme="1"/>
        <rFont val="Calibri"/>
        <family val="2"/>
        <scheme val="minor"/>
      </rPr>
      <t xml:space="preserve"> Catholic Charities, Inc. - Harbor House</t>
    </r>
  </si>
  <si>
    <r>
      <rPr>
        <b/>
        <sz val="12"/>
        <color theme="1"/>
        <rFont val="Calibri"/>
        <family val="2"/>
        <scheme val="minor"/>
      </rPr>
      <t>Subgrantee:</t>
    </r>
    <r>
      <rPr>
        <sz val="12"/>
        <color theme="1"/>
        <rFont val="Calibri"/>
        <family val="2"/>
        <scheme val="minor"/>
      </rPr>
      <t xml:space="preserve"> City of Wichita Police Department</t>
    </r>
  </si>
  <si>
    <r>
      <rPr>
        <b/>
        <sz val="12"/>
        <color theme="1"/>
        <rFont val="Calibri"/>
        <family val="2"/>
        <scheme val="minor"/>
      </rPr>
      <t>Subgrantee:</t>
    </r>
    <r>
      <rPr>
        <sz val="12"/>
        <color theme="1"/>
        <rFont val="Calibri"/>
        <family val="2"/>
        <scheme val="minor"/>
      </rPr>
      <t xml:space="preserve"> Children's Advocacy Centers of Kansas</t>
    </r>
  </si>
  <si>
    <r>
      <rPr>
        <b/>
        <sz val="12"/>
        <color theme="1"/>
        <rFont val="Calibri"/>
        <family val="2"/>
        <scheme val="minor"/>
      </rPr>
      <t>Subgrantee:</t>
    </r>
    <r>
      <rPr>
        <sz val="12"/>
        <color theme="1"/>
        <rFont val="Calibri"/>
        <family val="2"/>
        <scheme val="minor"/>
      </rPr>
      <t xml:space="preserve"> City of Wichita Prosecutor's Office</t>
    </r>
  </si>
  <si>
    <r>
      <rPr>
        <b/>
        <sz val="12"/>
        <color theme="1"/>
        <rFont val="Calibri"/>
        <family val="2"/>
        <scheme val="minor"/>
      </rPr>
      <t>Subgrantee:</t>
    </r>
    <r>
      <rPr>
        <sz val="12"/>
        <color theme="1"/>
        <rFont val="Calibri"/>
        <family val="2"/>
        <scheme val="minor"/>
      </rPr>
      <t xml:space="preserve"> Roots and Wings, Inc.</t>
    </r>
  </si>
  <si>
    <r>
      <rPr>
        <b/>
        <sz val="12"/>
        <color theme="1"/>
        <rFont val="Calibri"/>
        <family val="2"/>
        <scheme val="minor"/>
      </rPr>
      <t>Subgrantee:</t>
    </r>
    <r>
      <rPr>
        <sz val="12"/>
        <color theme="1"/>
        <rFont val="Calibri"/>
        <family val="2"/>
        <scheme val="minor"/>
      </rPr>
      <t xml:space="preserve"> Sedgwick County Sheriff's Department</t>
    </r>
  </si>
  <si>
    <r>
      <rPr>
        <b/>
        <sz val="12"/>
        <color theme="1"/>
        <rFont val="Calibri"/>
        <family val="2"/>
        <scheme val="minor"/>
      </rPr>
      <t>Subgrantee:</t>
    </r>
    <r>
      <rPr>
        <sz val="12"/>
        <color theme="1"/>
        <rFont val="Calibri"/>
        <family val="2"/>
        <scheme val="minor"/>
      </rPr>
      <t xml:space="preserve"> StepStone, Inc.</t>
    </r>
  </si>
  <si>
    <r>
      <rPr>
        <b/>
        <sz val="12"/>
        <color theme="1"/>
        <rFont val="Calibri"/>
        <family val="2"/>
        <scheme val="minor"/>
      </rPr>
      <t>Subgrantee:</t>
    </r>
    <r>
      <rPr>
        <sz val="12"/>
        <color theme="1"/>
        <rFont val="Calibri"/>
        <family val="2"/>
        <scheme val="minor"/>
      </rPr>
      <t xml:space="preserve"> TFI Family Services, Inc. - Wichita</t>
    </r>
  </si>
  <si>
    <r>
      <rPr>
        <b/>
        <sz val="12"/>
        <color theme="1"/>
        <rFont val="Calibri"/>
        <family val="2"/>
        <scheme val="minor"/>
      </rPr>
      <t>Subgrantee:</t>
    </r>
    <r>
      <rPr>
        <sz val="12"/>
        <color theme="1"/>
        <rFont val="Calibri"/>
        <family val="2"/>
        <scheme val="minor"/>
      </rPr>
      <t xml:space="preserve"> Wichita Children's Home</t>
    </r>
  </si>
  <si>
    <r>
      <rPr>
        <b/>
        <sz val="12"/>
        <color theme="1"/>
        <rFont val="Calibri"/>
        <family val="2"/>
        <scheme val="minor"/>
      </rPr>
      <t>Subgrantee:</t>
    </r>
    <r>
      <rPr>
        <sz val="12"/>
        <color theme="1"/>
        <rFont val="Calibri"/>
        <family val="2"/>
        <scheme val="minor"/>
      </rPr>
      <t xml:space="preserve"> Wichita Family Crisis Center, Inc. - serves Cowley, Sedgwick, Sumner Counties</t>
    </r>
  </si>
  <si>
    <t>Seward County 2021</t>
  </si>
  <si>
    <t>Shawnee County 2021</t>
  </si>
  <si>
    <t xml:space="preserve">VOCA </t>
  </si>
  <si>
    <r>
      <rPr>
        <b/>
        <sz val="12"/>
        <color theme="1"/>
        <rFont val="Calibri"/>
        <family val="2"/>
        <scheme val="minor"/>
      </rPr>
      <t>Subgrantee:</t>
    </r>
    <r>
      <rPr>
        <sz val="12"/>
        <color theme="1"/>
        <rFont val="Calibri"/>
        <family val="2"/>
        <scheme val="minor"/>
      </rPr>
      <t xml:space="preserve"> TFI's Topeka Visitation &amp; Exchange Center</t>
    </r>
  </si>
  <si>
    <t>Sumner County 2021</t>
  </si>
  <si>
    <r>
      <t xml:space="preserve">Subgrantee: </t>
    </r>
    <r>
      <rPr>
        <sz val="12"/>
        <color theme="1"/>
        <rFont val="Calibri"/>
        <family val="2"/>
        <scheme val="minor"/>
      </rPr>
      <t>Oxford Police Department</t>
    </r>
  </si>
  <si>
    <t>Wyandotte County 2021</t>
  </si>
  <si>
    <r>
      <t xml:space="preserve">Subgrantee: </t>
    </r>
    <r>
      <rPr>
        <sz val="12"/>
        <color theme="1"/>
        <rFont val="Calibri"/>
        <family val="2"/>
        <scheme val="minor"/>
      </rPr>
      <t>Avenue of Life</t>
    </r>
  </si>
  <si>
    <r>
      <rPr>
        <b/>
        <sz val="12"/>
        <color theme="1"/>
        <rFont val="Calibri"/>
        <family val="2"/>
        <scheme val="minor"/>
      </rPr>
      <t>Subgrantee:</t>
    </r>
    <r>
      <rPr>
        <sz val="12"/>
        <color theme="1"/>
        <rFont val="Calibri"/>
        <family val="2"/>
        <scheme val="minor"/>
      </rPr>
      <t xml:space="preserve"> Edwardsville Police Department</t>
    </r>
  </si>
  <si>
    <r>
      <rPr>
        <b/>
        <sz val="12"/>
        <color theme="1"/>
        <rFont val="Calibri"/>
        <family val="2"/>
        <scheme val="minor"/>
      </rPr>
      <t>Subgrantee:</t>
    </r>
    <r>
      <rPr>
        <sz val="12"/>
        <color theme="1"/>
        <rFont val="Calibri"/>
        <family val="2"/>
        <scheme val="minor"/>
      </rPr>
      <t xml:space="preserve"> Friends of Yates</t>
    </r>
  </si>
  <si>
    <r>
      <rPr>
        <b/>
        <sz val="12"/>
        <color theme="1"/>
        <rFont val="Calibri"/>
        <family val="2"/>
        <scheme val="minor"/>
      </rPr>
      <t>Subgrantee:</t>
    </r>
    <r>
      <rPr>
        <sz val="12"/>
        <color theme="1"/>
        <rFont val="Calibri"/>
        <family val="2"/>
        <scheme val="minor"/>
      </rPr>
      <t xml:space="preserve"> The Family Conservancy, Inc.</t>
    </r>
  </si>
  <si>
    <r>
      <rPr>
        <b/>
        <sz val="12"/>
        <color theme="1"/>
        <rFont val="Calibri"/>
        <family val="2"/>
        <scheme val="minor"/>
      </rPr>
      <t>Subgrantee:</t>
    </r>
    <r>
      <rPr>
        <sz val="12"/>
        <color theme="1"/>
        <rFont val="Calibri"/>
        <family val="2"/>
        <scheme val="minor"/>
      </rPr>
      <t xml:space="preserve"> Unified Government of Wyandotte County - Kansas City Kansas Police Department</t>
    </r>
  </si>
  <si>
    <r>
      <rPr>
        <b/>
        <sz val="12"/>
        <color theme="1"/>
        <rFont val="Calibri"/>
        <family val="2"/>
        <scheme val="minor"/>
      </rPr>
      <t>Subgrantee:</t>
    </r>
    <r>
      <rPr>
        <sz val="12"/>
        <color theme="1"/>
        <rFont val="Calibri"/>
        <family val="2"/>
        <scheme val="minor"/>
      </rPr>
      <t xml:space="preserve"> Veronica's Voice, Inc.</t>
    </r>
  </si>
  <si>
    <t>Provide advocacy to rural and underserved communities and sexual violence education to youth.</t>
  </si>
  <si>
    <r>
      <t xml:space="preserve">Subgrantee: </t>
    </r>
    <r>
      <rPr>
        <sz val="12"/>
        <color theme="1"/>
        <rFont val="Calibri"/>
        <family val="2"/>
        <scheme val="minor"/>
      </rPr>
      <t>CAC of Sedgwick County</t>
    </r>
  </si>
  <si>
    <r>
      <t xml:space="preserve">Subgrantee: </t>
    </r>
    <r>
      <rPr>
        <sz val="12"/>
        <color theme="1"/>
        <rFont val="Calibri"/>
        <family val="2"/>
        <scheme val="minor"/>
      </rPr>
      <t>City of Topeka Police Department</t>
    </r>
  </si>
  <si>
    <t>CESF</t>
  </si>
  <si>
    <r>
      <t xml:space="preserve">Subgrantee: </t>
    </r>
    <r>
      <rPr>
        <sz val="12"/>
        <color theme="1"/>
        <rFont val="Calibri"/>
        <family val="2"/>
        <scheme val="minor"/>
      </rPr>
      <t>Barton County</t>
    </r>
  </si>
  <si>
    <t>Bourbon County 2021</t>
  </si>
  <si>
    <r>
      <t xml:space="preserve">Subgrantee: </t>
    </r>
    <r>
      <rPr>
        <sz val="12"/>
        <color theme="1"/>
        <rFont val="Calibri"/>
        <family val="2"/>
        <scheme val="minor"/>
      </rPr>
      <t>Bourbon County Sheriff's Office</t>
    </r>
  </si>
  <si>
    <r>
      <t xml:space="preserve">Subgrantee: </t>
    </r>
    <r>
      <rPr>
        <sz val="12"/>
        <color theme="1"/>
        <rFont val="Calibri"/>
        <family val="2"/>
        <scheme val="minor"/>
      </rPr>
      <t>Cherokee County Sheriff's Office</t>
    </r>
  </si>
  <si>
    <t>Cherokee County 2021</t>
  </si>
  <si>
    <t>Coffey County 2021</t>
  </si>
  <si>
    <r>
      <t xml:space="preserve">Subgrantee: </t>
    </r>
    <r>
      <rPr>
        <sz val="12"/>
        <color theme="1"/>
        <rFont val="Calibri"/>
        <family val="2"/>
        <scheme val="minor"/>
      </rPr>
      <t>City of LeRoy</t>
    </r>
  </si>
  <si>
    <r>
      <rPr>
        <b/>
        <sz val="12"/>
        <color theme="1"/>
        <rFont val="Calibri"/>
        <family val="2"/>
        <scheme val="minor"/>
      </rPr>
      <t>Subgrantee:</t>
    </r>
    <r>
      <rPr>
        <sz val="12"/>
        <color theme="1"/>
        <rFont val="Calibri"/>
        <family val="2"/>
        <scheme val="minor"/>
      </rPr>
      <t xml:space="preserve"> Coffey County Sheriff's Office</t>
    </r>
  </si>
  <si>
    <t>Ellsworth County 2021</t>
  </si>
  <si>
    <r>
      <t xml:space="preserve">Subgrantee: </t>
    </r>
    <r>
      <rPr>
        <sz val="12"/>
        <color theme="1"/>
        <rFont val="Calibri"/>
        <family val="2"/>
        <scheme val="minor"/>
      </rPr>
      <t>Ellsworth Police Department</t>
    </r>
  </si>
  <si>
    <r>
      <t xml:space="preserve">Subgrantee: </t>
    </r>
    <r>
      <rPr>
        <sz val="12"/>
        <color theme="1"/>
        <rFont val="Calibri"/>
        <family val="2"/>
        <scheme val="minor"/>
      </rPr>
      <t>City of Garden City</t>
    </r>
  </si>
  <si>
    <r>
      <t xml:space="preserve">Subgrantee: </t>
    </r>
    <r>
      <rPr>
        <sz val="12"/>
        <color theme="1"/>
        <rFont val="Calibri"/>
        <family val="2"/>
        <scheme val="minor"/>
      </rPr>
      <t>City of Dodge City</t>
    </r>
  </si>
  <si>
    <t>Provide hygiene and sanitation supplies to prevent the transmission and spread of communicable diseases.</t>
  </si>
  <si>
    <t>Franklin County 2021</t>
  </si>
  <si>
    <r>
      <t xml:space="preserve">Subgrantee: </t>
    </r>
    <r>
      <rPr>
        <sz val="12"/>
        <color theme="1"/>
        <rFont val="Calibri"/>
        <family val="2"/>
        <scheme val="minor"/>
      </rPr>
      <t>Ottawa Police Department</t>
    </r>
  </si>
  <si>
    <t>Harper County 2021</t>
  </si>
  <si>
    <r>
      <t xml:space="preserve">Subgrantee: </t>
    </r>
    <r>
      <rPr>
        <sz val="12"/>
        <color theme="1"/>
        <rFont val="Calibri"/>
        <family val="2"/>
        <scheme val="minor"/>
      </rPr>
      <t>City of Attica</t>
    </r>
  </si>
  <si>
    <r>
      <t xml:space="preserve">Subgrantee: </t>
    </r>
    <r>
      <rPr>
        <sz val="12"/>
        <color theme="1"/>
        <rFont val="Calibri"/>
        <family val="2"/>
        <scheme val="minor"/>
      </rPr>
      <t>City of Newton</t>
    </r>
  </si>
  <si>
    <r>
      <t xml:space="preserve">Subgrantee: </t>
    </r>
    <r>
      <rPr>
        <sz val="12"/>
        <color theme="1"/>
        <rFont val="Calibri"/>
        <family val="2"/>
        <scheme val="minor"/>
      </rPr>
      <t xml:space="preserve">Jackson County </t>
    </r>
  </si>
  <si>
    <t>Marion County 2021</t>
  </si>
  <si>
    <r>
      <t xml:space="preserve">Subgrantee: </t>
    </r>
    <r>
      <rPr>
        <sz val="12"/>
        <color theme="1"/>
        <rFont val="Calibri"/>
        <family val="2"/>
        <scheme val="minor"/>
      </rPr>
      <t>Marion County Emergency Management</t>
    </r>
  </si>
  <si>
    <t>McPherson County 2021</t>
  </si>
  <si>
    <r>
      <t xml:space="preserve">Subgrantee: </t>
    </r>
    <r>
      <rPr>
        <sz val="12"/>
        <color theme="1"/>
        <rFont val="Calibri"/>
        <family val="2"/>
        <scheme val="minor"/>
      </rPr>
      <t>City of Inman</t>
    </r>
  </si>
  <si>
    <r>
      <t xml:space="preserve">Subgrantee: </t>
    </r>
    <r>
      <rPr>
        <sz val="12"/>
        <color theme="1"/>
        <rFont val="Calibri"/>
        <family val="2"/>
        <scheme val="minor"/>
      </rPr>
      <t>Miami County Sheriff's Office</t>
    </r>
  </si>
  <si>
    <r>
      <t xml:space="preserve">Subgrantee: </t>
    </r>
    <r>
      <rPr>
        <sz val="12"/>
        <color theme="1"/>
        <rFont val="Calibri"/>
        <family val="2"/>
        <scheme val="minor"/>
      </rPr>
      <t>City of Independence</t>
    </r>
  </si>
  <si>
    <t>Neosho County 2021</t>
  </si>
  <si>
    <r>
      <t xml:space="preserve">Subgrantee: </t>
    </r>
    <r>
      <rPr>
        <sz val="12"/>
        <color theme="1"/>
        <rFont val="Calibri"/>
        <family val="2"/>
        <scheme val="minor"/>
      </rPr>
      <t>Neosho County Sheriff's Department</t>
    </r>
  </si>
  <si>
    <t>Pottawatomie County 2021</t>
  </si>
  <si>
    <r>
      <rPr>
        <b/>
        <sz val="12"/>
        <color theme="1"/>
        <rFont val="Calibri"/>
        <family val="2"/>
        <scheme val="minor"/>
      </rPr>
      <t>Subgrantee:</t>
    </r>
    <r>
      <rPr>
        <sz val="12"/>
        <color theme="1"/>
        <rFont val="Calibri"/>
        <family val="2"/>
        <scheme val="minor"/>
      </rPr>
      <t xml:space="preserve"> Reno County Health Department</t>
    </r>
  </si>
  <si>
    <r>
      <rPr>
        <b/>
        <sz val="12"/>
        <color theme="1"/>
        <rFont val="Calibri"/>
        <family val="2"/>
        <scheme val="minor"/>
      </rPr>
      <t>Subgrantee:</t>
    </r>
    <r>
      <rPr>
        <sz val="12"/>
        <color theme="1"/>
        <rFont val="Calibri"/>
        <family val="2"/>
        <scheme val="minor"/>
      </rPr>
      <t xml:space="preserve"> City of Kechi</t>
    </r>
  </si>
  <si>
    <t>Implement remote operations by mission-critical employees during a pandemic and provide necessary personal protective equipment to first responders and staff.</t>
  </si>
  <si>
    <r>
      <rPr>
        <b/>
        <sz val="12"/>
        <color theme="1"/>
        <rFont val="Calibri"/>
        <family val="2"/>
        <scheme val="minor"/>
      </rPr>
      <t>Subgrantee:</t>
    </r>
    <r>
      <rPr>
        <sz val="12"/>
        <color theme="1"/>
        <rFont val="Calibri"/>
        <family val="2"/>
        <scheme val="minor"/>
      </rPr>
      <t xml:space="preserve"> City of Valley Center</t>
    </r>
  </si>
  <si>
    <r>
      <t xml:space="preserve">Subgrantee: </t>
    </r>
    <r>
      <rPr>
        <sz val="12"/>
        <color theme="1"/>
        <rFont val="Calibri"/>
        <family val="2"/>
        <scheme val="minor"/>
      </rPr>
      <t>City of Fort Scott</t>
    </r>
  </si>
  <si>
    <t>FVPSA-CA</t>
  </si>
  <si>
    <t>Provide advocacy, support, and services for victims of domestic violence, sexual assault, and child abuse as well as their families and non-offending caregivers while creating a community of awareness.</t>
  </si>
  <si>
    <t>Support victims of domestic and dating violence impacted by COVID-19 through shelter and advocacy services.</t>
  </si>
  <si>
    <t>Provide child exchange and visitation services to individuals residing in seven counties in Southeast Kansas.</t>
  </si>
  <si>
    <t>Provide advocacy and shelter services to victims of domestic violence, sexual assault, and stalking in Southeast Kansas.</t>
  </si>
  <si>
    <t>Provide advocacy, prevention, and shelter services to victims of domestic violence in Southeast Kansas.</t>
  </si>
  <si>
    <t>Provide supervised visitation and monitored exchanges.</t>
  </si>
  <si>
    <t>Purchase Electrostatic disinfectant sprayers for city buildings to help slow the spread of COVID-19 within Finney County.</t>
  </si>
  <si>
    <t>Provide funding for Director of Therapeutic Services.  Director provides therapy to clients and provides leadership to staff.</t>
  </si>
  <si>
    <t>Enhance and expand crisis and core services related to immediate shelter, supportive services, and access to community-based programs for primary and secondary victims of domestic violence.</t>
  </si>
  <si>
    <t>Provide essential housing and transportation services during the COVID-19 pandemic.</t>
  </si>
  <si>
    <t>Provide services that identify and meet the needs of child abuse victims and their caregivers, and provide activities that support and enhance a coordinated and comprehensive multidisciplinary team response.</t>
  </si>
  <si>
    <t>Fund Project A.C.T., a community-wide endeavor to strengthen the overall structural response to crime victims and provide immediate access to support services from reporting to sentencing of a crime.</t>
  </si>
  <si>
    <t>The Peer Support Program will provide support and training within the Gardner Police Department. Educate and promote the use of the Program to all employees and their families, and to the community.</t>
  </si>
  <si>
    <t>Fund a holistic prevention and education program to transform justice and at-risk youth by equipping them with skills, tools, and healthy relationships to keep them out of the justice system.</t>
  </si>
  <si>
    <t xml:space="preserve">Provide continuing, increased, and enhanced supervised visitation and monitored exchange services to children and families in need. </t>
  </si>
  <si>
    <t>Provide drug testing for the Drug Court and Home Court Program to identify substance abuse needs and allow appropriate treatment responses. Address transportation and language barriers.</t>
  </si>
  <si>
    <t>Support the Sexual Assault Advocate and Helpline Advocate positions, providing outreach and advocacy services to victims of sexual assault.</t>
  </si>
  <si>
    <t>Strengthen IT Infrastructure and prepare for personal protective equipment needs in the next phase of the COVID-19 pandemic.</t>
  </si>
  <si>
    <t>Purchase personal protective equipment and disinfecting supplies.</t>
  </si>
  <si>
    <t>Provide shelter and supportive services to victims of domestic violence.</t>
  </si>
  <si>
    <t>Provide an array of victims services to facilitate healing for children and families.</t>
  </si>
  <si>
    <t>Provide mentoring, prevention, and mental health therapy to victims of abuse.</t>
  </si>
  <si>
    <t>Provide victim services for victims in domestic violence and criminal cases.</t>
  </si>
  <si>
    <t>Provide transitional housing and supportive services to survivors of domestic violence.</t>
  </si>
  <si>
    <t>Provide transitional housing and supportive services for survivors of domestic violence.</t>
  </si>
  <si>
    <t>Provide domestic violence, sexual assault, and stalking advocacy and awareness to crime victims in Grant, Haskell, Morton, Seward, Stanton and Stevens counties.</t>
  </si>
  <si>
    <t>Sustain lead program provider in Northern Parole and sustain transitional housing in Wichita, KS.</t>
  </si>
  <si>
    <t>Conduct specialized forensic interviews and advocacy to child victims. Enhance investigations by coordinating multidisciplinary team professionals. Educate and provide awareness to the community on child sexual abuse.</t>
  </si>
  <si>
    <t>Provide quality forensic interviews, advocacy, education, referrals, and therapy to child victims of sexual abuse, severe physical abuse, and children exposed to abuse.</t>
  </si>
  <si>
    <t>Fund the Impact KCK Reentry model which targets families of currently or formerly incarcerated men and women with evidence-based and trauma-informed systems of care to reduce recidivism in Wyandotte County.</t>
  </si>
  <si>
    <t>Provide safe shelter, crisis intervention, and supportive services to victims of domestic violence and their dependent children.</t>
  </si>
  <si>
    <t>Serve victims of a myriad of violent experiences, including survivors of homicide victims, victims of robbery, drive-by shootings, gang violence, and hate and bias crimes.</t>
  </si>
  <si>
    <t>Provide advocacy and support to victims of sexual assault and domestic violence, and their dependents.</t>
  </si>
  <si>
    <t>Enhance and expand direct services to victims by responding to their emotional, physical, and safety needs.</t>
  </si>
  <si>
    <t>Provide Coronavirus related support services for victims of domestic violence.</t>
  </si>
  <si>
    <t>Provide support to victims of domestic or sexual violence and their families and friends.</t>
  </si>
  <si>
    <t>Fund prevention, preparation, and response efforts to provide continuity of critical, life-saving services to victims during the coronavirus pandemic.</t>
  </si>
  <si>
    <t>Provide pre-service training, continuing education, and supervision to Court Appointed Special Advocate volunteers to give them the skills needed to advocate for victims of child abuse.</t>
  </si>
  <si>
    <t>Assist with COVID-19 relief efforts.</t>
  </si>
  <si>
    <t xml:space="preserve">Provide shelter and advocacy for crime victims of domestic violence, sexual assault, and stalking. </t>
  </si>
  <si>
    <t>Provide legal services and advocacy to victims of crime who are persons with disabilities or who are victims of crime and are senior citizens.</t>
  </si>
  <si>
    <t>Provide safe supervised visitation and exchange services for families.</t>
  </si>
  <si>
    <r>
      <rPr>
        <sz val="11"/>
        <rFont val="Calibri"/>
        <family val="2"/>
        <scheme val="minor"/>
      </rPr>
      <t xml:space="preserve">Following the Multidisciplinary Team model, </t>
    </r>
    <r>
      <rPr>
        <sz val="11"/>
        <color theme="1"/>
        <rFont val="Calibri"/>
        <family val="2"/>
        <scheme val="minor"/>
      </rPr>
      <t>provide services, including forensic interviews, to child victims of physical and sexual abuse.</t>
    </r>
  </si>
  <si>
    <r>
      <t xml:space="preserve">Provide services to domestic violence victims in the local service area. </t>
    </r>
    <r>
      <rPr>
        <sz val="11"/>
        <rFont val="Calibri"/>
        <family val="2"/>
        <scheme val="minor"/>
      </rPr>
      <t>Services are available 24 hours a day, seven days a week.</t>
    </r>
  </si>
  <si>
    <r>
      <rPr>
        <sz val="11"/>
        <rFont val="Calibri"/>
        <family val="2"/>
        <scheme val="minor"/>
      </rPr>
      <t>Enh</t>
    </r>
    <r>
      <rPr>
        <sz val="11"/>
        <color theme="1"/>
        <rFont val="Calibri"/>
        <family val="2"/>
        <scheme val="minor"/>
      </rPr>
      <t xml:space="preserve">ance coronavirus prevention, preparation, and response efforts within the shelter facility and through outreach programs to assist domestic violence </t>
    </r>
    <r>
      <rPr>
        <sz val="11"/>
        <rFont val="Calibri"/>
        <family val="2"/>
        <scheme val="minor"/>
      </rPr>
      <t>victims</t>
    </r>
    <r>
      <rPr>
        <sz val="11"/>
        <color theme="1"/>
        <rFont val="Calibri"/>
        <family val="2"/>
        <scheme val="minor"/>
      </rPr>
      <t>.</t>
    </r>
  </si>
  <si>
    <t>Provide safe, neutral visitation and monitored exchange services for children and families in the rural service area.</t>
  </si>
  <si>
    <r>
      <t xml:space="preserve">Provide victim assistance, including outreach services. </t>
    </r>
    <r>
      <rPr>
        <sz val="11"/>
        <rFont val="Calibri"/>
        <family val="2"/>
        <scheme val="minor"/>
      </rPr>
      <t>Services are available 24 hours a day, seven days a week.</t>
    </r>
  </si>
  <si>
    <r>
      <t>Provide services to domestic violence, sexual assaul</t>
    </r>
    <r>
      <rPr>
        <sz val="11"/>
        <rFont val="Calibri"/>
        <family val="2"/>
        <scheme val="minor"/>
      </rPr>
      <t>t,</t>
    </r>
    <r>
      <rPr>
        <sz val="11"/>
        <color theme="1"/>
        <rFont val="Calibri"/>
        <family val="2"/>
        <scheme val="minor"/>
      </rPr>
      <t xml:space="preserve"> and child sexual abuse victims in the rural service area.</t>
    </r>
  </si>
  <si>
    <r>
      <t>P</t>
    </r>
    <r>
      <rPr>
        <sz val="11"/>
        <rFont val="Calibri"/>
        <family val="2"/>
        <scheme val="minor"/>
      </rPr>
      <t>rovide  advocacy</t>
    </r>
    <r>
      <rPr>
        <sz val="11"/>
        <color theme="1"/>
        <rFont val="Calibri"/>
        <family val="2"/>
        <scheme val="minor"/>
      </rPr>
      <t xml:space="preserve"> services  to victims such as, </t>
    </r>
    <r>
      <rPr>
        <sz val="11"/>
        <rFont val="Calibri"/>
        <family val="2"/>
        <scheme val="minor"/>
      </rPr>
      <t xml:space="preserve">providing referrals and assisting with the Crime Victims Compensation Application. </t>
    </r>
  </si>
  <si>
    <r>
      <t>Provide advocacy and services to</t>
    </r>
    <r>
      <rPr>
        <sz val="11"/>
        <rFont val="Calibri"/>
        <family val="2"/>
        <scheme val="minor"/>
      </rPr>
      <t xml:space="preserve"> domestic violence survivors, and their families and friends, through awareness, education, encourag</t>
    </r>
    <r>
      <rPr>
        <sz val="11"/>
        <color theme="1"/>
        <rFont val="Calibri"/>
        <family val="2"/>
        <scheme val="minor"/>
      </rPr>
      <t>ement, and knowledge of available services.</t>
    </r>
  </si>
  <si>
    <r>
      <t>Provide cleaning and technology updates at the shelte</t>
    </r>
    <r>
      <rPr>
        <sz val="11"/>
        <rFont val="Calibri"/>
        <family val="2"/>
        <scheme val="minor"/>
      </rPr>
      <t>r for the benefit of</t>
    </r>
    <r>
      <rPr>
        <sz val="11"/>
        <color theme="1"/>
        <rFont val="Calibri"/>
        <family val="2"/>
        <scheme val="minor"/>
      </rPr>
      <t xml:space="preserve"> the clients, </t>
    </r>
    <r>
      <rPr>
        <sz val="11"/>
        <rFont val="Calibri"/>
        <family val="2"/>
        <scheme val="minor"/>
      </rPr>
      <t xml:space="preserve">including telehealth services and zoom meetings. </t>
    </r>
  </si>
  <si>
    <t>VAWA</t>
  </si>
  <si>
    <r>
      <t>Purchase personal protective equipment</t>
    </r>
    <r>
      <rPr>
        <sz val="11"/>
        <rFont val="Calibri"/>
        <family val="2"/>
        <scheme val="minor"/>
      </rPr>
      <t xml:space="preserve"> (PPE</t>
    </r>
    <r>
      <rPr>
        <sz val="11"/>
        <color theme="1"/>
        <rFont val="Calibri"/>
        <family val="2"/>
        <scheme val="minor"/>
      </rPr>
      <t xml:space="preserve">), disinfectant equipment, and laptop computers. The PPE and disinfectant equipment will assist in the county's COVID-19 </t>
    </r>
    <r>
      <rPr>
        <sz val="11"/>
        <rFont val="Calibri"/>
        <family val="2"/>
        <scheme val="minor"/>
      </rPr>
      <t>response efforts. Five laptops w</t>
    </r>
    <r>
      <rPr>
        <sz val="11"/>
        <color theme="1"/>
        <rFont val="Calibri"/>
        <family val="2"/>
        <scheme val="minor"/>
      </rPr>
      <t>ill be utilized by emergency management staff for telecommuting, allowing the county's infrastructure to move forward without delay.</t>
    </r>
  </si>
  <si>
    <r>
      <rPr>
        <sz val="11"/>
        <rFont val="Calibri"/>
        <family val="2"/>
        <scheme val="minor"/>
      </rPr>
      <t>Purchase sanitizing and disinfecting supplies for the EMS headquarters and two public safe</t>
    </r>
    <r>
      <rPr>
        <sz val="11"/>
        <color theme="1"/>
        <rFont val="Calibri"/>
        <family val="2"/>
        <scheme val="minor"/>
      </rPr>
      <t xml:space="preserve">ty facilities used for fire and police operations. 
</t>
    </r>
  </si>
  <si>
    <t xml:space="preserve">Purchase MorphIdent solution to increase the safety of officers and citizens in a mental health crisis. </t>
  </si>
  <si>
    <t>Fund the Victim-Witness Coordinator position, salary and training.</t>
  </si>
  <si>
    <t>Ensure victims have a safe environment while going through the process of healing from abuse.</t>
  </si>
  <si>
    <t>Provide a safe and clean environment for victims of domestic violence and the shelter staff.</t>
  </si>
  <si>
    <t>Provide services to victims of domestic violence and sexual abuse.</t>
  </si>
  <si>
    <r>
      <t>Provide comprehensive services to victims of domestic violence 24 hou</t>
    </r>
    <r>
      <rPr>
        <sz val="11"/>
        <rFont val="Calibri"/>
        <family val="2"/>
        <scheme val="minor"/>
      </rPr>
      <t>rs</t>
    </r>
    <r>
      <rPr>
        <sz val="11"/>
        <color theme="1"/>
        <rFont val="Calibri"/>
        <family val="2"/>
        <scheme val="minor"/>
      </rPr>
      <t xml:space="preserve"> a day, 7 days a week.</t>
    </r>
  </si>
  <si>
    <t>Provide victim services, including forensic interviews, to child victims of physical and sexual abuse.</t>
  </si>
  <si>
    <r>
      <t xml:space="preserve">Provide advocacy </t>
    </r>
    <r>
      <rPr>
        <sz val="11"/>
        <rFont val="Calibri"/>
        <family val="2"/>
        <scheme val="minor"/>
      </rPr>
      <t>services to child victims of crime.</t>
    </r>
  </si>
  <si>
    <r>
      <t>Volunteers provide assistance to child abuse victims such as, helping juveniles understand the court process and advocating for homes in which they</t>
    </r>
    <r>
      <rPr>
        <sz val="11"/>
        <color rgb="FFFF0000"/>
        <rFont val="Calibri"/>
        <family val="2"/>
        <scheme val="minor"/>
      </rPr>
      <t xml:space="preserve"> </t>
    </r>
    <r>
      <rPr>
        <sz val="11"/>
        <rFont val="Calibri"/>
        <family val="2"/>
        <scheme val="minor"/>
      </rPr>
      <t xml:space="preserve">will not be abused. </t>
    </r>
  </si>
  <si>
    <r>
      <t xml:space="preserve">Provide </t>
    </r>
    <r>
      <rPr>
        <sz val="11"/>
        <rFont val="Calibri"/>
        <family val="2"/>
        <scheme val="minor"/>
      </rPr>
      <t>personal protective equipment</t>
    </r>
    <r>
      <rPr>
        <sz val="11"/>
        <color theme="1"/>
        <rFont val="Calibri"/>
        <family val="2"/>
        <scheme val="minor"/>
      </rPr>
      <t xml:space="preserve"> to staff, inmates, and residents.  Make technological upgrades  to allow staff to work remotely and to enhance</t>
    </r>
    <r>
      <rPr>
        <sz val="11"/>
        <rFont val="Calibri"/>
        <family val="2"/>
        <scheme val="minor"/>
      </rPr>
      <t xml:space="preserve"> the ability of citizens</t>
    </r>
    <r>
      <rPr>
        <sz val="11"/>
        <color theme="1"/>
        <rFont val="Calibri"/>
        <family val="2"/>
        <scheme val="minor"/>
      </rPr>
      <t xml:space="preserve"> to obtain services remotely.
</t>
    </r>
  </si>
  <si>
    <r>
      <rPr>
        <sz val="11"/>
        <rFont val="Calibri"/>
        <family val="2"/>
        <scheme val="minor"/>
      </rPr>
      <t>Following the Multidisciplinary Team model</t>
    </r>
    <r>
      <rPr>
        <sz val="11"/>
        <color theme="1"/>
        <rFont val="Calibri"/>
        <family val="2"/>
        <scheme val="minor"/>
      </rPr>
      <t xml:space="preserve">, coordinate investigation and intervention services for abused children. </t>
    </r>
  </si>
  <si>
    <t>Provide additional equipment and supplies to maintain basic infrastructure and services while protecting essential personnel.</t>
  </si>
  <si>
    <t xml:space="preserve">Purchase laptops to allow Coffey County deputies to minimize contact with the public and co-workers while performing computer-related tasks.  </t>
  </si>
  <si>
    <r>
      <t>Enhance and expand</t>
    </r>
    <r>
      <rPr>
        <sz val="11"/>
        <color rgb="FFFF0000"/>
        <rFont val="Calibri"/>
        <family val="2"/>
        <scheme val="minor"/>
      </rPr>
      <t xml:space="preserve"> </t>
    </r>
    <r>
      <rPr>
        <sz val="11"/>
        <rFont val="Calibri"/>
        <family val="2"/>
        <scheme val="minor"/>
      </rPr>
      <t>services to child victims of physical and sexual abuse in Southeast Kansas, including forensic interviews.</t>
    </r>
  </si>
  <si>
    <r>
      <t xml:space="preserve">Provide quality advocacy services and forensic Interviews </t>
    </r>
    <r>
      <rPr>
        <sz val="11"/>
        <rFont val="Calibri"/>
        <family val="2"/>
        <scheme val="minor"/>
      </rPr>
      <t>for child victims of crime.</t>
    </r>
  </si>
  <si>
    <r>
      <rPr>
        <sz val="11"/>
        <rFont val="Calibri"/>
        <family val="2"/>
        <scheme val="minor"/>
      </rPr>
      <t>Purchase</t>
    </r>
    <r>
      <rPr>
        <sz val="11"/>
        <color theme="1"/>
        <rFont val="Calibri"/>
        <family val="2"/>
        <scheme val="minor"/>
      </rPr>
      <t xml:space="preserve"> facility and vehicle sanitizing equipment and supplies; personal protective equipment; personal sanitizing, cleaning, and disposal supplies in response to the COVID-19 pandemic.</t>
    </r>
  </si>
  <si>
    <t>Purchase a handheld narcotics analyzer.</t>
  </si>
  <si>
    <t>Provide shelter and advocacy services to victims of crime in Southeast Kansas.</t>
  </si>
  <si>
    <r>
      <rPr>
        <sz val="11"/>
        <rFont val="Calibri"/>
        <family val="2"/>
        <scheme val="minor"/>
      </rPr>
      <t>Address</t>
    </r>
    <r>
      <rPr>
        <sz val="11"/>
        <color theme="1"/>
        <rFont val="Calibri"/>
        <family val="2"/>
        <scheme val="minor"/>
      </rPr>
      <t xml:space="preserve"> unmet needs for child victims with child-centered coordinated care.</t>
    </r>
  </si>
  <si>
    <r>
      <t>Provide court advocacy to victims of all crimes,</t>
    </r>
    <r>
      <rPr>
        <sz val="11"/>
        <rFont val="Calibri"/>
        <family val="2"/>
        <scheme val="minor"/>
      </rPr>
      <t xml:space="preserve"> including </t>
    </r>
    <r>
      <rPr>
        <sz val="11"/>
        <color theme="1"/>
        <rFont val="Calibri"/>
        <family val="2"/>
        <scheme val="minor"/>
      </rPr>
      <t xml:space="preserve"> domestic crimes. Oversee and facilitate Property Crimes Compensation Fund.</t>
    </r>
  </si>
  <si>
    <t>Provide free advocacy and therapy services to survivors.</t>
  </si>
  <si>
    <t>Provide services to victims of domestic and dating violence, and their dependents.</t>
  </si>
  <si>
    <t>Provide direct victim assistance such as short-term hotel/motel stays, and help secure safe and affordable housing.</t>
  </si>
  <si>
    <t>Provide shelter and support services to survivors of domestic violence and human trafficking in Douglas, Jefferson, and Franklin counties.</t>
  </si>
  <si>
    <t>Provide direct services to the victims of the crimes of domestic violence and human trafficking in Douglas, Jefferson, and Franklin counties.</t>
  </si>
  <si>
    <t>Provide drug tests, drug and alcohol treatment, and corresponding officers and counselors.</t>
  </si>
  <si>
    <t>Clean and disinfect Options' two office spaces and one shelter space in response to COVID-19.   Purchase equipment to continue disinfecting treatments to maintain healthy work and living environments in the future.</t>
  </si>
  <si>
    <t xml:space="preserve">Provide survivor centered services to those experiencing domestic or sexual violence, human trafficking, or stalking. Provide community education and awareness services. </t>
  </si>
  <si>
    <r>
      <t xml:space="preserve">Provide advocacy services to victims of domestic </t>
    </r>
    <r>
      <rPr>
        <sz val="11"/>
        <rFont val="Calibri"/>
        <family val="2"/>
        <scheme val="minor"/>
      </rPr>
      <t>violence, sexual assault, and stalking in 18 counties in north</t>
    </r>
    <r>
      <rPr>
        <sz val="11"/>
        <color theme="1"/>
        <rFont val="Calibri"/>
        <family val="2"/>
        <scheme val="minor"/>
      </rPr>
      <t>west Kansas.</t>
    </r>
  </si>
  <si>
    <t xml:space="preserve">Purchase laptops to allow officers to minimize contact with the public and co-workers while performing computer-related tasks. </t>
  </si>
  <si>
    <t>Provide advocacy for youth and adults in outreach and shelter programs.</t>
  </si>
  <si>
    <t xml:space="preserve">Provide advocacy and oversight for domestic and sexual violence victims. </t>
  </si>
  <si>
    <t>Provide advocacy and emergency support to victims of domestic violence and sexual assault.</t>
  </si>
  <si>
    <r>
      <t xml:space="preserve">Fund a volunteer supervisor to lead volunteer advocates  </t>
    </r>
    <r>
      <rPr>
        <sz val="11"/>
        <rFont val="Calibri"/>
        <family val="2"/>
        <scheme val="minor"/>
      </rPr>
      <t>supporting</t>
    </r>
    <r>
      <rPr>
        <sz val="11"/>
        <color theme="1"/>
        <rFont val="Calibri"/>
        <family val="2"/>
        <scheme val="minor"/>
      </rPr>
      <t xml:space="preserve"> child victims of abuse and maltreatment.</t>
    </r>
  </si>
  <si>
    <r>
      <t xml:space="preserve">Highly trained and supported CASA volunteers </t>
    </r>
    <r>
      <rPr>
        <sz val="11"/>
        <rFont val="Calibri"/>
        <family val="2"/>
        <scheme val="minor"/>
      </rPr>
      <t xml:space="preserve">provide quality advocacy services to child abuse and maltreatment victims. </t>
    </r>
  </si>
  <si>
    <t>Provide services to victims of domestic violence, and provide education and prevention information to the community.</t>
  </si>
  <si>
    <t>Provide comprehensive advocacy services to victims of domestic and sexual violence and stalking.</t>
  </si>
  <si>
    <t>Employ and train personnel to provide services to victims of crime in the criminal justice system in Ford, Clark, Comanche, Kiowa, and Meade counties.</t>
  </si>
  <si>
    <t>Provide interviewing and advocacy services for children in need, and support the Multidisciplinary Team.</t>
  </si>
  <si>
    <t>Provide equipment to aid public and officer safety to prevent, prepare, and respond to the COVID-19 pandemic.</t>
  </si>
  <si>
    <t>CASA volunteers provide advocacy services for child and teen victims of abuse, neglect, human trafficking, and maltreatment.</t>
  </si>
  <si>
    <r>
      <t xml:space="preserve">Subgrantee: </t>
    </r>
    <r>
      <rPr>
        <sz val="12"/>
        <color theme="1"/>
        <rFont val="Calibri"/>
        <family val="2"/>
        <scheme val="minor"/>
      </rPr>
      <t>Crisis Center, Inc.</t>
    </r>
  </si>
  <si>
    <t>Fund essential technological supplies to assist in safety preparedness for future outbreaks and/or emergencies.</t>
  </si>
  <si>
    <t>Provide equipment and supplies to enable the City of Newton to respond to and mitigate the spread of COVID-19 while maintaining essential government functions.</t>
  </si>
  <si>
    <t>Expand and enhance direct intervention and related assistance services tailored for victims of sexual assault, and to increase support for underserved populations.</t>
  </si>
  <si>
    <t>Enhance coordination of child abuse investigation and intervention services using the multidisciplinary model in Harvey, Marion, and McPherson counties.</t>
  </si>
  <si>
    <r>
      <t xml:space="preserve">Subgrantee: </t>
    </r>
    <r>
      <rPr>
        <sz val="12"/>
        <color theme="1"/>
        <rFont val="Calibri"/>
        <family val="2"/>
        <scheme val="minor"/>
      </rPr>
      <t>City of Newton Muncipal Court</t>
    </r>
  </si>
  <si>
    <r>
      <t xml:space="preserve">Subgrantee: </t>
    </r>
    <r>
      <rPr>
        <sz val="12"/>
        <color theme="1"/>
        <rFont val="Calibri"/>
        <family val="2"/>
        <scheme val="minor"/>
      </rPr>
      <t>City of Newton Police Department</t>
    </r>
  </si>
  <si>
    <t>Purchase supplies and fund support critical to maintaining an effective proactive response to the COVID-19 pandemic in the community.</t>
  </si>
  <si>
    <t>Purchase equipment and technology to enhance communication, investigations, and officer safety.</t>
  </si>
  <si>
    <t>Provide support to survivors of domestic violence through Safehome's essential services including emergency shelter, 24/7 hotline, and outreach services.</t>
  </si>
  <si>
    <t>Fund a COVID-19 Response Project, allowing Safehome to continue and adapt services and keep clients and staff safe during this pandemic.</t>
  </si>
  <si>
    <t>Provide client services to survivors of domestic violence in Johnson and Miami counties.</t>
  </si>
  <si>
    <t>Address the epidemic of child abuse by providing forensic, advocacy, and mental health services to victims.</t>
  </si>
  <si>
    <t>Provide direct services to victims through advocacy, forensic, and mental health services.</t>
  </si>
  <si>
    <t>Purchase 10 APX 6500 radios and 13 APX 6000 radios to maintain interoperability as required by FCC mandate.</t>
  </si>
  <si>
    <t>Provide supportive services during COVID-19 including tele-counseling, training, information, safety supplies, and hotel vouchers to victims of domestic violence.</t>
  </si>
  <si>
    <t>Provide supportive services to crime victims of domestic violence, sexual assault, stalking, and human trafficking.</t>
  </si>
  <si>
    <t>Fund the Path to Freedom Program which utilizes targeted instruction, rehabilitation, mentoring, and counseling to transform the lives of the incarcerated and break the cycle of recidivism.</t>
  </si>
  <si>
    <t>Combat the abuse of children in Leavenworth and Atchison Counties.</t>
  </si>
  <si>
    <t>Provide support services to crime victims.</t>
  </si>
  <si>
    <t>Fund the CAC Director position and CAC facility. Provide services to child victims of abuse or neglect.</t>
  </si>
  <si>
    <t>Fund the Shelter Manager and Helpline Advocacy positions to provide support services to victims of abuse.</t>
  </si>
  <si>
    <t>Purchase health and cleaning supplies to protect staff and clients during the ongoing threat of COVID-19.  Provide rent and utilities assistance for indigent clients severely impacted by the economic shutdown.</t>
  </si>
  <si>
    <t xml:space="preserve">Provide services to families in conflict to improve safety and the well being of the children served. </t>
  </si>
  <si>
    <t>Provide victim advocacy services to victims of sexual and domestic violence, recruit volunteers, and provide supervision to the proposed advocates.</t>
  </si>
  <si>
    <t>Upgrade body worn cameras and purchase a new download server.</t>
  </si>
  <si>
    <t xml:space="preserve">Purchase supplies for the Inman Police Department and maintenance crew to use for cleaning and preventive/protective activities. </t>
  </si>
  <si>
    <t>Purchase body worn cameras and accompanying software.</t>
  </si>
  <si>
    <t>Purchase equipment needed for COVID-19 response, two ventilators and one airway training mannequin.</t>
  </si>
  <si>
    <r>
      <rPr>
        <sz val="11"/>
        <rFont val="Calibri"/>
        <family val="2"/>
        <scheme val="minor"/>
      </rPr>
      <t>Provide resources to regional agencies in crisis situations, obtain hard to locate evidence, and enhance collab</t>
    </r>
    <r>
      <rPr>
        <sz val="11"/>
        <color theme="1"/>
        <rFont val="Calibri"/>
        <family val="2"/>
        <scheme val="minor"/>
      </rPr>
      <t>orating communication among all regional agencies.</t>
    </r>
  </si>
  <si>
    <t>Enable the correctional facility to protect the general population and staff by keeping symptomatic COVID-19 inmates cared for in a negative pressure room.</t>
  </si>
  <si>
    <t>Purchase critical personal protective equipment and COVID-19 Police CAD tracking system for public and officer safety.</t>
  </si>
  <si>
    <t xml:space="preserve">Replace outdated undercover drug operations gear with up-to-date technologies which will improve the ability to combat the rise of methamphetamine and other illicit drug use and sales. </t>
  </si>
  <si>
    <t>Provide funding for salary and benefits of the daily operations, and forensic interview services for the children and families.</t>
  </si>
  <si>
    <t>Fund disease investigation and epidemiology expenses incurred in response to COVID-19, and provide equipment to ensure partners are prepared.</t>
  </si>
  <si>
    <t>Provide advocacy, case management, and safe shelter for victims and their children.</t>
  </si>
  <si>
    <t xml:space="preserve">Prevent the spread of COVID-19 while providing core services to domestic violence victims, including safe shelter. </t>
  </si>
  <si>
    <t>Provide essential services to Kansas victims of domestic violence and sexual assault.</t>
  </si>
  <si>
    <t>Fund a systems-based advocate within the Riley County Police Department.</t>
  </si>
  <si>
    <r>
      <rPr>
        <sz val="11"/>
        <rFont val="Calibri"/>
        <family val="2"/>
        <scheme val="minor"/>
      </rPr>
      <t xml:space="preserve">Provide </t>
    </r>
    <r>
      <rPr>
        <sz val="11"/>
        <color theme="1"/>
        <rFont val="Calibri"/>
        <family val="2"/>
        <scheme val="minor"/>
      </rPr>
      <t>advocacy for victims of child abuse and coordination of the Multidisciplinary Team response to child abuse investigation.</t>
    </r>
  </si>
  <si>
    <t xml:space="preserve">Ensuring child safety, provide supervised visitation and monitored exchange services. </t>
  </si>
  <si>
    <t>Provide enhanced advocacy services to victims of child abuse and secondary victims through CASA and Stepping Stones Child Advocacy Center.</t>
  </si>
  <si>
    <r>
      <rPr>
        <sz val="11"/>
        <rFont val="Calibri"/>
        <family val="2"/>
        <scheme val="minor"/>
      </rPr>
      <t>Fund an</t>
    </r>
    <r>
      <rPr>
        <sz val="11"/>
        <color theme="1"/>
        <rFont val="Calibri"/>
        <family val="2"/>
        <scheme val="minor"/>
      </rPr>
      <t xml:space="preserve"> evidence based program positively impacting persons with methamphetamine and/or opioid addictions, behavioral health illnesses, and crisis based criminogenic thinking.</t>
    </r>
  </si>
  <si>
    <t xml:space="preserve">Educate the Multidisciplinary Team and community about child abuse and cultivate a trauma-responsive community focused on victims' healing and wholeness. </t>
  </si>
  <si>
    <t>Provide services to victims and work to allow their voices to be lifted in court and connected to supports to help redefine themselves.</t>
  </si>
  <si>
    <t>Provide comprehensive services to children and families following abuse, and enhance program services.</t>
  </si>
  <si>
    <t>Provide advocacy and mental health services to child abuse victims by the Child Family Advocates and CACSC therapists throughout the investigation process.</t>
  </si>
  <si>
    <t>Provide shelter, crisis hotline, and support services to survivors to achieve self-sufficiency and lead a violence-free lifestyle.</t>
  </si>
  <si>
    <t>Provide shelter, court advocacy, and support services to survivors to achieve self-sufficiency and lead a violence-free lifestyle.</t>
  </si>
  <si>
    <t>Provide shelter, outreach, counseling, advocacy, and other intensive services to assist domestic violence survivors with addressing victimization and achieving self-sufficiency.</t>
  </si>
  <si>
    <t>Provide training, technical assistance, and accreditation support to promote best practices by Child Advocacy Centers across Kansas.</t>
  </si>
  <si>
    <t>Fund two Victim Advocate employees and support the established victim services they provide during the initial impact of trauma.</t>
  </si>
  <si>
    <t>Fund the Victim Advocate position that has bridged a gap in services and provides assistance, education, and advocates for victims of crime at the time of crisis.</t>
  </si>
  <si>
    <t>Provide therapy for sexual assault survivors in three counties and outreach to the Spanish speaking community in Sedgwick County.</t>
  </si>
  <si>
    <t xml:space="preserve"> Provide services to child victims of crime.</t>
  </si>
  <si>
    <t>Provide safe emergency shelter services, basic needs, and supportive services for victims of domestic violence.</t>
  </si>
  <si>
    <r>
      <t>Keep victims and children safe from life-threatening abuse</t>
    </r>
    <r>
      <rPr>
        <strike/>
        <sz val="11"/>
        <color theme="1"/>
        <rFont val="Calibri"/>
        <family val="2"/>
        <scheme val="minor"/>
      </rPr>
      <t xml:space="preserve"> </t>
    </r>
    <r>
      <rPr>
        <sz val="11"/>
        <color theme="1"/>
        <rFont val="Calibri"/>
        <family val="2"/>
        <scheme val="minor"/>
      </rPr>
      <t xml:space="preserve">  and keep clients and staff safe from the devastating threat of COVID-19.</t>
    </r>
  </si>
  <si>
    <t>Provide community-based domestic violence victim services and support community education and awareness programming.</t>
  </si>
  <si>
    <t>Provide services to domestic violence survivors and their children through crisis intervention, safety planning, personal advocacy, support groups, and shelter.</t>
  </si>
  <si>
    <t>Provide temporary shelter and advocacy to survivors of domestic violence, and provide awareness information to the six-county area served about the effects of domestic violence.</t>
  </si>
  <si>
    <t>Provide victims with resources and advocacy following their victimization.</t>
  </si>
  <si>
    <t>Provide items required to enable employees to telework, personal protective equipment, and additional items to respond to a pandemic in the future.</t>
  </si>
  <si>
    <r>
      <rPr>
        <sz val="11"/>
        <rFont val="Calibri"/>
        <family val="2"/>
        <scheme val="minor"/>
      </rPr>
      <t xml:space="preserve">Fund </t>
    </r>
    <r>
      <rPr>
        <sz val="11"/>
        <color theme="1"/>
        <rFont val="Calibri"/>
        <family val="2"/>
        <scheme val="minor"/>
      </rPr>
      <t>statewide recruitment of citizen volunteers to become Court Appointed Special Advocates to advocate for the best interests of abused and neglected children involved in the court system.</t>
    </r>
  </si>
  <si>
    <t>Develop appropriate advocacy and response for incarcerated rape victims.</t>
  </si>
  <si>
    <t xml:space="preserve">Provide statewide training and technical assistance on domestic and sexual violence and stalking issues.  </t>
  </si>
  <si>
    <t>Provide notification, safety planning, and advocacy services to crime victims of incarcerated and paroled offenders in Kansas.</t>
  </si>
  <si>
    <t>Provide notification, safety planning, and additional services to crime victims of incarcerated and paroled offenders in Kansas and supplement the Kansas Department of Corrections batterer intervention program.</t>
  </si>
  <si>
    <t>Provide personal protective equipment, disinfecting equipment, and sanitizing supplies.  Provide technology for communications connectivity as a shareable and employable resource with remote accessibility.</t>
  </si>
  <si>
    <t>Provide services to victims, at no cost to the victims, of drunk and drugged driving to assist them through their victimization and healing journey.</t>
  </si>
  <si>
    <t>Provide emergency shelter, counseling, advocacy, and support to those impacted by domestic violence.</t>
  </si>
  <si>
    <t>Provide emergency services to victims of domestic violence and sexual assault.</t>
  </si>
  <si>
    <t>Provide emergency shelter, counseling, and support services to victims of domestic and sexual violence.</t>
  </si>
  <si>
    <t>Provide services, crisis intervention, professional counseling, and support services to victims of sexual assault.</t>
  </si>
  <si>
    <t>Provide outreach and referral services, a residential program, peer support, pharmaceutical support, life skills, and advocacy with legal issues for victims of sex trafficking.</t>
  </si>
  <si>
    <t>Sustain vital advocacy, counseling, crisis line, and identification/awareness services for victims of sexual violence.</t>
  </si>
  <si>
    <t>Provide essential advocacy, crisis-line, group services for victims, training for medical and law enforcement professionals, and community education on sexual violence.</t>
  </si>
  <si>
    <t>Provide crucial crisis-line, advocacy, counseling, and group support services for Kansas victims of sexual assault in the KC Metro area.</t>
  </si>
  <si>
    <r>
      <rPr>
        <sz val="11"/>
        <rFont val="Calibri"/>
        <family val="2"/>
        <scheme val="minor"/>
      </rPr>
      <t xml:space="preserve">Fund efforts to </t>
    </r>
    <r>
      <rPr>
        <sz val="11"/>
        <color theme="1"/>
        <rFont val="Calibri"/>
        <family val="2"/>
        <scheme val="minor"/>
      </rPr>
      <t>prevent, prepare, and respond to the COVID-19 pandemic.</t>
    </r>
  </si>
  <si>
    <t>Provide intensive in-home services for child victims of abuse or neglect in Johnson and Wyandotte counties who are at high risk for placement disruption due to behavioral challenges.</t>
  </si>
  <si>
    <t>Provide technology to maximize officers' ability to prevent and solve crime in a safer and more efficient manner.</t>
  </si>
  <si>
    <r>
      <rPr>
        <b/>
        <sz val="12"/>
        <color theme="1"/>
        <rFont val="Calibri"/>
        <family val="2"/>
        <scheme val="minor"/>
      </rPr>
      <t>Subgrantee:</t>
    </r>
    <r>
      <rPr>
        <sz val="12"/>
        <color theme="1"/>
        <rFont val="Calibri"/>
        <family val="2"/>
        <scheme val="minor"/>
      </rPr>
      <t xml:space="preserve"> Unified Government of Wyandotte County - Legal Department</t>
    </r>
  </si>
  <si>
    <r>
      <rPr>
        <b/>
        <sz val="12"/>
        <color theme="1"/>
        <rFont val="Calibri"/>
        <family val="2"/>
        <scheme val="minor"/>
      </rPr>
      <t>Subgrantee:</t>
    </r>
    <r>
      <rPr>
        <sz val="12"/>
        <color theme="1"/>
        <rFont val="Calibri"/>
        <family val="2"/>
        <scheme val="minor"/>
      </rPr>
      <t xml:space="preserve"> Wyandotte County District Attorney's Office</t>
    </r>
  </si>
  <si>
    <t>Purchase radios, body-worn cameras, and vests.</t>
  </si>
  <si>
    <t>Provide legal assistance to enhance the security and well-being of victims.</t>
  </si>
  <si>
    <r>
      <t xml:space="preserve">Subgrantee: </t>
    </r>
    <r>
      <rPr>
        <sz val="12"/>
        <color theme="1"/>
        <rFont val="Calibri"/>
        <family val="2"/>
        <scheme val="minor"/>
      </rPr>
      <t>Garden City Police Department</t>
    </r>
  </si>
  <si>
    <t>PSN*</t>
  </si>
  <si>
    <r>
      <rPr>
        <b/>
        <sz val="12"/>
        <color theme="1"/>
        <rFont val="Calibri"/>
        <family val="2"/>
        <scheme val="minor"/>
      </rPr>
      <t>Subgrantee:</t>
    </r>
    <r>
      <rPr>
        <sz val="12"/>
        <color theme="1"/>
        <rFont val="Calibri"/>
        <family val="2"/>
        <scheme val="minor"/>
      </rPr>
      <t xml:space="preserve"> Johnson County Sheriff's Department</t>
    </r>
  </si>
  <si>
    <r>
      <rPr>
        <b/>
        <sz val="12"/>
        <color theme="1"/>
        <rFont val="Calibri"/>
        <family val="2"/>
        <scheme val="minor"/>
      </rPr>
      <t>Subgrantee:</t>
    </r>
    <r>
      <rPr>
        <sz val="12"/>
        <color theme="1"/>
        <rFont val="Calibri"/>
        <family val="2"/>
        <scheme val="minor"/>
      </rPr>
      <t xml:space="preserve"> Sedgwick County Regional Forensic Science Center</t>
    </r>
  </si>
  <si>
    <r>
      <rPr>
        <b/>
        <sz val="12"/>
        <color theme="1"/>
        <rFont val="Calibri"/>
        <family val="2"/>
        <scheme val="minor"/>
      </rPr>
      <t>Subgrantee:</t>
    </r>
    <r>
      <rPr>
        <sz val="12"/>
        <color theme="1"/>
        <rFont val="Calibri"/>
        <family val="2"/>
        <scheme val="minor"/>
      </rPr>
      <t xml:space="preserve"> Wichita State University Office of Research</t>
    </r>
  </si>
  <si>
    <t>NCHIP*</t>
  </si>
  <si>
    <t>PREA*</t>
  </si>
  <si>
    <t>RSAT*</t>
  </si>
  <si>
    <t xml:space="preserve">PSN* </t>
  </si>
  <si>
    <t>Provide advocacy services for survivors of sexual violence, Prison Rape Elimination Act response for state detention facilities, and campus outreach for two college campuses.</t>
  </si>
  <si>
    <t>Prosecute domestic violence cases in Douglas County and work with local stakeholders to ensure victim safety and offender accountability.</t>
  </si>
  <si>
    <t>Provide advocacy to victims of sexual violence and youth/family-specific support.</t>
  </si>
  <si>
    <t>Fund the Jessica Gonzales Victim Assistant to work in partnership with law enforcement and the district attorney.</t>
  </si>
  <si>
    <t>Provide a Batterer Intervention Program, certified by the Kansas Attorney General, in 17 counties to increase victim safety and change the way the batterer thinks about domestic violence.</t>
  </si>
  <si>
    <t>Implement the Campus Awareness, Prevention, and Services Project to end gender-based violence on college campuses.</t>
  </si>
  <si>
    <t>Implement, employ, and train a prosecutorial unit that specifically addresses victims of violent crimes.</t>
  </si>
  <si>
    <t>Fund domestic violence advocates to respond with Junction City Police Department officers to all domestic violence scenes, 24 hours a day, 365 days a year.</t>
  </si>
  <si>
    <t>Fund continuation and enhancement of the Court's portion of Newton's Domestic Violence Response Team.</t>
  </si>
  <si>
    <t>Fund continuation and enhancement of the Police Department's portion of Newton's Domestic Violence Response Team.</t>
  </si>
  <si>
    <t>Maintain core victim services and criminal justice initiatives, while supporting complementary new initiatives and emergency services for victims and their families.</t>
  </si>
  <si>
    <t>Provide specialized contact with victims and effective coordination of resources that address victims of violent crimes.</t>
  </si>
  <si>
    <t>Fund Harbor House Mobile Advocacy Project to provide community-based outreach and advocacy services to domestic violence survivors and promote awareness of trauma-informed domestic violence services.</t>
  </si>
  <si>
    <t>Fund a Jessica Gonzales Victim Assistant position to provide adequate victim services, emotional support, and emergency resources to support domestic violence, dating violence, and sex assault victims.</t>
  </si>
  <si>
    <t>Provide survivors of sexual violence with assistance navigating the criminal justice system, and provide outreach to underserved individuals--specifically people who identify as LBGTQ and people who are incarcerated.</t>
  </si>
  <si>
    <t>Purchase and disseminate Sexual Assault Evidence Collection Kits to help provide a clear and standardized process for the collection of critical evidence.</t>
  </si>
  <si>
    <t>Provide training, information, and coordination of Kansas protection orders.</t>
  </si>
  <si>
    <t>Enhance the Protection Portal.  The Portal provides victims of abuse access to the justice system using remote web-based applications.</t>
  </si>
  <si>
    <t>Increase advocacy and victim services to underserved populations and victims of domestic violence. Continue and enhance prosecution of individuals charged with domestic violence in Wyandotte County.</t>
  </si>
  <si>
    <t>Increase prosecution of sexual assault cases and provide victims with more support through the trial process.</t>
  </si>
  <si>
    <t>Support a core strategy of full evidence casing entry into National Integrated Ballistic Information Network, and use those submissions to increase gun- and gang-related conviction rates.</t>
  </si>
  <si>
    <t>Assist in the violent crime reduction initiatives by using tools that reduce the number of guns and domestic victimization.</t>
  </si>
  <si>
    <t>Target drug, gun, and gang violence and effective prevention strategies by providing crime data, evaluation, and assistance to the Wichita and Garden City regions.</t>
  </si>
  <si>
    <t>Fund positions to work toward eliminating the backlog of manual dispositions waiting to be data-entered.  Fund staff's attendance at two Compact Council meetings and two SEARCH meetings to allow for partnership with other criminal history record custodians, end-users, and policy-makers to regulate and facilitate the sharing of complete, accurate, and timely criminal history record information to noncriminal justice users to enhance public safety.</t>
  </si>
  <si>
    <t>Conduct random periodic on-site compliance monitoring, Internal Prison Rape Elimination Act (PREA) Audits, and Department of Justice Certified PREA Audits for Kansas facilities; provide enclosed bulletin boards to ensure pertinent PREA information is clearly posted; and purchase and install metal signs throughout facilities to permanently convey pertinent PREA information.</t>
  </si>
  <si>
    <t>Target substance abuse among female inmates assessed showing need for treatment and high risks in substance use/abuse and recidivism.</t>
  </si>
  <si>
    <r>
      <rPr>
        <b/>
        <sz val="12"/>
        <color theme="1"/>
        <rFont val="Calibri"/>
        <family val="2"/>
        <scheme val="minor"/>
      </rPr>
      <t>Subgrantee:</t>
    </r>
    <r>
      <rPr>
        <sz val="12"/>
        <color theme="1"/>
        <rFont val="Calibri"/>
        <family val="2"/>
        <scheme val="minor"/>
      </rPr>
      <t xml:space="preserve"> The Willow Domestic Violence Center - serves Douglas, Franklin, Jefferson Counties</t>
    </r>
  </si>
  <si>
    <r>
      <rPr>
        <b/>
        <sz val="12"/>
        <color theme="1"/>
        <rFont val="Calibri"/>
        <family val="2"/>
        <scheme val="minor"/>
      </rPr>
      <t>Subgrantee:</t>
    </r>
    <r>
      <rPr>
        <sz val="12"/>
        <color theme="1"/>
        <rFont val="Calibri"/>
        <family val="2"/>
        <scheme val="minor"/>
      </rPr>
      <t xml:space="preserve"> Domestic Violence Association of Central Kansas (DVACK) - serves Cloud, Dickinson, Ellsworth, Jewell, Lincoln, Mitchell, Ottawa, Republic, Saline, Washington Counties</t>
    </r>
  </si>
  <si>
    <r>
      <rPr>
        <b/>
        <sz val="12"/>
        <color theme="1"/>
        <rFont val="Calibri"/>
        <family val="2"/>
        <scheme val="minor"/>
      </rPr>
      <t>Subgrantee:</t>
    </r>
    <r>
      <rPr>
        <sz val="12"/>
        <color theme="1"/>
        <rFont val="Calibri"/>
        <family val="2"/>
        <scheme val="minor"/>
      </rPr>
      <t xml:space="preserve"> Wichita Area Sexual Assault Center (WASAC) - serves Cowley, Sedgwick, Sumner Counties</t>
    </r>
  </si>
  <si>
    <r>
      <rPr>
        <b/>
        <sz val="12"/>
        <color theme="1"/>
        <rFont val="Calibri"/>
        <family val="2"/>
        <scheme val="minor"/>
      </rPr>
      <t>Subgrantee:</t>
    </r>
    <r>
      <rPr>
        <sz val="12"/>
        <color theme="1"/>
        <rFont val="Calibri"/>
        <family val="2"/>
        <scheme val="minor"/>
      </rPr>
      <t xml:space="preserve"> YWCA Center for Safety and Empowerment - serves Jackson, Shawnee, Wabaunsee Counties</t>
    </r>
  </si>
  <si>
    <r>
      <t xml:space="preserve">Subgrantee: </t>
    </r>
    <r>
      <rPr>
        <sz val="12"/>
        <color theme="1"/>
        <rFont val="Calibri"/>
        <family val="2"/>
        <scheme val="minor"/>
      </rPr>
      <t>Harvey County Domestic Violence/Sexual Assault Task Force - serves Harvey, Marion, McPherson Counties</t>
    </r>
  </si>
  <si>
    <r>
      <t xml:space="preserve">Subgrantee: </t>
    </r>
    <r>
      <rPr>
        <sz val="12"/>
        <color theme="1"/>
        <rFont val="Calibri"/>
        <family val="2"/>
        <scheme val="minor"/>
      </rPr>
      <t>Liberal Area Rape Crisis/Domestic Violence Services (LARC DVS) - serves Grant, Haskell, Morton, Seward, Stanton, Stevens Counties</t>
    </r>
  </si>
  <si>
    <r>
      <t xml:space="preserve">Subgrantee: </t>
    </r>
    <r>
      <rPr>
        <sz val="12"/>
        <color theme="1"/>
        <rFont val="Calibri"/>
        <family val="2"/>
        <scheme val="minor"/>
      </rPr>
      <t>Hope Unlimited – serves Allen, Anderson, Neosho, Woodson Counties</t>
    </r>
  </si>
  <si>
    <r>
      <t xml:space="preserve">Subgrantee: </t>
    </r>
    <r>
      <rPr>
        <sz val="12"/>
        <color theme="1"/>
        <rFont val="Calibri"/>
        <family val="2"/>
        <scheme val="minor"/>
      </rPr>
      <t>10th Judicial District Court</t>
    </r>
  </si>
  <si>
    <t>Fund an Administrative Assistant dedicated to the efficient disposition of domestic violence cases and tracking of recidivism rates.</t>
  </si>
  <si>
    <t>Develop and publish outreach materials and public service announcements to inform community of services available to sexual violence survivors.</t>
  </si>
  <si>
    <t>NFSIA</t>
  </si>
  <si>
    <t>Purchase five GCMS LUI Display Units for the Chemistry Section; two Biotage SPE Dry 96 Sample Concentrator Systems, system warranties, accessories to fit the new system for use in the Toxicology Section; four C-Mounts for Leica M-Stereo Photo Ports and one Magnification Calibration/Check Kit for the Firearms Section; renewal of the GrayKey tool used by the Digital Evidence Section; and two Chemistry Digital Libraries to assist the Trace, Chemical, and Toxicology Sections.</t>
  </si>
  <si>
    <t>Purchase two comparison microscope digital cameras and necessary accessories; license and warranty renewal, protection plan, and technical support for the Grayshift GrayKey hardware and software to bypass locking features and extract data from Apple iOS mobile devices; the Berla iVe toolkit and software to extract digital evidence contained in vehicular data modules; and the IBIS BRASSTRAX Acquisition Station hardware and software for the imaging of evidence and test fired cartridge cases.</t>
  </si>
  <si>
    <t>Purchase a Siemens Viva-Pro E system and extended service agreement to replace a benchtop analyzer for the Toxicology Section that employs the Enzyme-Multiplied Immunoassay Technique to qualitatively determine the presence of drugs in biological urine specimens; an Annual Maintenance Agreement for continued support of the laboratory information management system (LIMS) infrastructure; and four laptops for the Toxicology Section to interface with the LIMS.</t>
  </si>
  <si>
    <t>Total Grant Awards</t>
  </si>
  <si>
    <t>In response to COVID-19, enhance video surveillance and phone system to assist with telework and integration into the telehealth program. Upgrades installed at Barton County Jail, the 20th Judicial District Juvenile Services, and Central Kansas Community Corrections.</t>
  </si>
  <si>
    <t>Investigate and coordinate treatment services for children of alleged sexual, physical, or emotional abuse; neglect; witness to violence; and/or drug endangerment.</t>
  </si>
  <si>
    <r>
      <t xml:space="preserve">Provide comprehensive </t>
    </r>
    <r>
      <rPr>
        <sz val="11"/>
        <rFont val="Calibri"/>
        <family val="2"/>
        <scheme val="minor"/>
      </rPr>
      <t xml:space="preserve">domestic and sexual violence </t>
    </r>
    <r>
      <rPr>
        <sz val="11"/>
        <color theme="1"/>
        <rFont val="Calibri"/>
        <family val="2"/>
        <scheme val="minor"/>
      </rPr>
      <t xml:space="preserve">services to survivors, </t>
    </r>
    <r>
      <rPr>
        <sz val="11"/>
        <rFont val="Calibri"/>
        <family val="2"/>
        <scheme val="minor"/>
      </rPr>
      <t>and their f</t>
    </r>
    <r>
      <rPr>
        <sz val="11"/>
        <color theme="1"/>
        <rFont val="Calibri"/>
        <family val="2"/>
        <scheme val="minor"/>
      </rPr>
      <t>amilies and friends.</t>
    </r>
  </si>
  <si>
    <t>Provide supervised visitation and child exchange services.</t>
  </si>
  <si>
    <r>
      <t xml:space="preserve">Subgrantee: </t>
    </r>
    <r>
      <rPr>
        <sz val="12"/>
        <color theme="1"/>
        <rFont val="Calibri"/>
        <family val="2"/>
        <scheme val="minor"/>
      </rPr>
      <t>12th Judicial District Supervised Visitation Service</t>
    </r>
    <r>
      <rPr>
        <b/>
        <sz val="12"/>
        <color theme="1"/>
        <rFont val="Calibri"/>
        <family val="2"/>
        <scheme val="minor"/>
      </rPr>
      <t xml:space="preserve"> </t>
    </r>
    <r>
      <rPr>
        <sz val="12"/>
        <color theme="1"/>
        <rFont val="Calibri"/>
        <family val="2"/>
        <scheme val="minor"/>
      </rPr>
      <t>- serves Cloud, Jewell, Lincoln, Mitchell, Republic, Washington Counties</t>
    </r>
  </si>
  <si>
    <r>
      <rPr>
        <b/>
        <sz val="12"/>
        <color theme="1"/>
        <rFont val="Calibri"/>
        <family val="2"/>
        <scheme val="minor"/>
      </rPr>
      <t>Subgrantee:</t>
    </r>
    <r>
      <rPr>
        <sz val="12"/>
        <color theme="1"/>
        <rFont val="Calibri"/>
        <family val="2"/>
        <scheme val="minor"/>
      </rPr>
      <t xml:space="preserve"> North Central Kansas CASA, Inc. - serves Cloud, Jewell, Lincoln, Mitchell, Republic, Washington Counties</t>
    </r>
  </si>
  <si>
    <r>
      <t xml:space="preserve">Professional staff and trained CASA Volunteers provide personal advocacy to child victims of crime. </t>
    </r>
    <r>
      <rPr>
        <sz val="11"/>
        <rFont val="Calibri"/>
        <family val="2"/>
        <scheme val="minor"/>
      </rPr>
      <t>Staff will also</t>
    </r>
    <r>
      <rPr>
        <sz val="11"/>
        <color rgb="FFFF0000"/>
        <rFont val="Calibri"/>
        <family val="2"/>
        <scheme val="minor"/>
      </rPr>
      <t xml:space="preserve"> </t>
    </r>
    <r>
      <rPr>
        <sz val="11"/>
        <color theme="1"/>
        <rFont val="Calibri"/>
        <family val="2"/>
        <scheme val="minor"/>
      </rPr>
      <t xml:space="preserve">focus on community outreach, awareness, and recruitment.  </t>
    </r>
  </si>
  <si>
    <r>
      <t xml:space="preserve">Subgrantee: </t>
    </r>
    <r>
      <rPr>
        <sz val="12"/>
        <color theme="1"/>
        <rFont val="Calibri"/>
        <family val="2"/>
        <scheme val="minor"/>
      </rPr>
      <t>Children's Advocacy Center - serves Cherokee, Crawford, Labette Counties</t>
    </r>
  </si>
  <si>
    <r>
      <t xml:space="preserve">Subgrantee: </t>
    </r>
    <r>
      <rPr>
        <sz val="12"/>
        <color theme="1"/>
        <rFont val="Calibri"/>
        <family val="2"/>
        <scheme val="minor"/>
      </rPr>
      <t>Northwest Kansas Community Corrections - serves Cheyenne, Decatur, Ellis, Gove, Graham, Logan, Norton, Osborne, Phillips, Rawlins, Rooks, Sheridan, Sherman, Smith, Thomas, Trego, Wallace Counties</t>
    </r>
  </si>
  <si>
    <t xml:space="preserve">Provide survivor-centered services, to those experiencing domestic violence; community education; and awareness services. </t>
  </si>
  <si>
    <t>Provide additional advocacy and assistance to victims of domestic violence to meet the increased requests for services during the COVID-19 pandemic.</t>
  </si>
  <si>
    <r>
      <t>Provide 50 percent of Campus Advocate salary and enable the continuation</t>
    </r>
    <r>
      <rPr>
        <sz val="11"/>
        <rFont val="Calibri"/>
        <family val="2"/>
        <scheme val="minor"/>
      </rPr>
      <t xml:space="preserve"> of the</t>
    </r>
    <r>
      <rPr>
        <sz val="11"/>
        <color theme="1"/>
        <rFont val="Calibri"/>
        <family val="2"/>
        <scheme val="minor"/>
      </rPr>
      <t xml:space="preserve"> campus advocacy program at Garden City Community College.</t>
    </r>
  </si>
  <si>
    <r>
      <rPr>
        <b/>
        <sz val="12"/>
        <color theme="1"/>
        <rFont val="Calibri"/>
        <family val="2"/>
        <scheme val="minor"/>
      </rPr>
      <t>Subgrantee:</t>
    </r>
    <r>
      <rPr>
        <sz val="12"/>
        <color theme="1"/>
        <rFont val="Calibri"/>
        <family val="2"/>
        <scheme val="minor"/>
      </rPr>
      <t xml:space="preserve"> Spirit of the Plains, CASA, Inc. - serves Finney, Greeley, Hamilton, Kearny, Scott, Wichita Counties</t>
    </r>
  </si>
  <si>
    <r>
      <t xml:space="preserve">Subgrantee: </t>
    </r>
    <r>
      <rPr>
        <sz val="12"/>
        <color theme="1"/>
        <rFont val="Calibri"/>
        <family val="2"/>
        <scheme val="minor"/>
      </rPr>
      <t>CASA - Children Worth Saving, Inc. - serves Clark, Comanche, Ford, Gray, Kiowa, Meade Counties</t>
    </r>
  </si>
  <si>
    <r>
      <t xml:space="preserve">Subgrantee: </t>
    </r>
    <r>
      <rPr>
        <sz val="12"/>
        <color theme="1"/>
        <rFont val="Calibri"/>
        <family val="2"/>
        <scheme val="minor"/>
      </rPr>
      <t>Crisis Center of Dodge City - serves Clark, Ford, Gray, Hodgeman, Meade Counties</t>
    </r>
  </si>
  <si>
    <t>Provide support to families impacted by domestic violence and/or dating violence by ensuring the continuity of shelter and services during the COVID-19 pandemic.</t>
  </si>
  <si>
    <r>
      <t xml:space="preserve">Subgrantee: </t>
    </r>
    <r>
      <rPr>
        <sz val="12"/>
        <color theme="1"/>
        <rFont val="Calibri"/>
        <family val="2"/>
        <scheme val="minor"/>
      </rPr>
      <t>Meadowlark House CAC - serves Clark, Comanche, Edwards, Ford, Gray, Hodgeman, Kiowa, Meade Counties</t>
    </r>
  </si>
  <si>
    <t>Provide services to child victims of crimes in eight counties by providing high quality advocacy services, a location for interviews, evidence-based therapy, and Multidisciplinary Team coordination.</t>
  </si>
  <si>
    <r>
      <t xml:space="preserve">Subgrantee: </t>
    </r>
    <r>
      <rPr>
        <sz val="12"/>
        <color theme="1"/>
        <rFont val="Calibri"/>
        <family val="2"/>
        <scheme val="minor"/>
      </rPr>
      <t>CASA A Voice for Children, Inc. - serves Harvey, McPherson Counties</t>
    </r>
  </si>
  <si>
    <t>Provide pre-service training, continuing education, and supervision to Court Appointed Special Advocate volunteers to give them the skills needed to best serve victims of child abuse.</t>
  </si>
  <si>
    <t>Develop and expand trauma informed domestic violence and sexual assault services for victims and their families in Harvey, Marion, and McPherson counties.</t>
  </si>
  <si>
    <r>
      <t xml:space="preserve">Subgrantee: </t>
    </r>
    <r>
      <rPr>
        <sz val="12"/>
        <color theme="1"/>
        <rFont val="Calibri"/>
        <family val="2"/>
        <scheme val="minor"/>
      </rPr>
      <t>Heart to Heart - serves Harvey, Marion, McPherson Counties</t>
    </r>
  </si>
  <si>
    <t>Provide victim-centered investigations into all reports of domestic violence, dating violence, sexual assault, and stalking.</t>
  </si>
  <si>
    <r>
      <t xml:space="preserve">Subgrantee: </t>
    </r>
    <r>
      <rPr>
        <sz val="12"/>
        <color theme="1"/>
        <rFont val="Calibri"/>
        <family val="2"/>
        <scheme val="minor"/>
      </rPr>
      <t>CASA of Johnson and Wyandotte Counties</t>
    </r>
  </si>
  <si>
    <t>Fund the Protection Order Advocate position, 75 percent of the Property Crime Advocate position, and the Elder Crisis Program.</t>
  </si>
  <si>
    <r>
      <rPr>
        <b/>
        <sz val="12"/>
        <color theme="1"/>
        <rFont val="Calibri"/>
        <family val="2"/>
        <scheme val="minor"/>
      </rPr>
      <t>Subgrantee:</t>
    </r>
    <r>
      <rPr>
        <sz val="12"/>
        <color theme="1"/>
        <rFont val="Calibri"/>
        <family val="2"/>
        <scheme val="minor"/>
      </rPr>
      <t xml:space="preserve"> One Heart Project - serves Douglas, Johnson, Leavenworth, Shawnee, Wyandotte Counties</t>
    </r>
  </si>
  <si>
    <t>Provide free legal representation to survivors of domestic violence in Kansas. These free services are essential for client safety and emotional and financial independence.</t>
  </si>
  <si>
    <r>
      <rPr>
        <b/>
        <sz val="12"/>
        <color theme="1"/>
        <rFont val="Calibri"/>
        <family val="2"/>
        <scheme val="minor"/>
      </rPr>
      <t>Subgrantee:</t>
    </r>
    <r>
      <rPr>
        <sz val="12"/>
        <color theme="1"/>
        <rFont val="Calibri"/>
        <family val="2"/>
        <scheme val="minor"/>
      </rPr>
      <t xml:space="preserve"> Sunflower House, Inc. - serves Johnson, Wyandotte Counties</t>
    </r>
  </si>
  <si>
    <t>Assist in developing safety plans and support efforts of victims to make decisions related to their ongoing safety and well-being.</t>
  </si>
  <si>
    <t>Assist victim-survivors of domestic violence and sexual assault, and provide essential core services.</t>
  </si>
  <si>
    <r>
      <rPr>
        <b/>
        <sz val="12"/>
        <color theme="1"/>
        <rFont val="Calibri"/>
        <family val="2"/>
        <scheme val="minor"/>
      </rPr>
      <t>Subgrantee:</t>
    </r>
    <r>
      <rPr>
        <sz val="12"/>
        <color theme="1"/>
        <rFont val="Calibri"/>
        <family val="2"/>
        <scheme val="minor"/>
      </rPr>
      <t xml:space="preserve"> First Judicial District CASA Association - serves Atchison, Leavenworth Counties</t>
    </r>
  </si>
  <si>
    <r>
      <t xml:space="preserve">Subgrantee: </t>
    </r>
    <r>
      <rPr>
        <sz val="12"/>
        <color theme="1"/>
        <rFont val="Calibri"/>
        <family val="2"/>
        <scheme val="minor"/>
      </rPr>
      <t>5th Judicial District Community Corrections - serves Chase, Lyon Counties</t>
    </r>
  </si>
  <si>
    <t>Provide victim services in East Central Kansas.</t>
  </si>
  <si>
    <t>Provide crisis and court advocacy for Lyon County victims of domestic and dating violence, sexual assault, and stalking.</t>
  </si>
  <si>
    <r>
      <t>Purcahse essential supplies</t>
    </r>
    <r>
      <rPr>
        <sz val="11"/>
        <rFont val="Calibri"/>
        <family val="2"/>
        <scheme val="minor"/>
      </rPr>
      <t xml:space="preserve"> to respond to the COVID-19 pandemic.</t>
    </r>
  </si>
  <si>
    <t>In response to the COVID-19 pandemic, purchase disinfecting equipment and fund overtime as needed.</t>
  </si>
  <si>
    <t>Fund a SANE/SART project to assist in collecting evidence that cannot be seen by normal vision and evidence to be safely dried and protected from cross-contamination.</t>
  </si>
  <si>
    <t>Provide services to victims of domestic violence and sexual assault.</t>
  </si>
  <si>
    <r>
      <rPr>
        <b/>
        <sz val="12"/>
        <color theme="1"/>
        <rFont val="Calibri"/>
        <family val="2"/>
        <scheme val="minor"/>
      </rPr>
      <t>Subgrantee:</t>
    </r>
    <r>
      <rPr>
        <sz val="12"/>
        <color theme="1"/>
        <rFont val="Calibri"/>
        <family val="2"/>
        <scheme val="minor"/>
      </rPr>
      <t xml:space="preserve"> Horizons Mental Health Center - serves Barber, Harper, Reno Counties</t>
    </r>
  </si>
  <si>
    <t>Make essential services available and accessible to victims of sexual and domestic violence.</t>
  </si>
  <si>
    <t>Strengthen the quality of direct services to crime victims who experience sexual and domestic violence through a well-trained returning staff, resources, outreach, and screening.</t>
  </si>
  <si>
    <r>
      <rPr>
        <b/>
        <sz val="12"/>
        <color theme="1"/>
        <rFont val="Calibri"/>
        <family val="2"/>
        <scheme val="minor"/>
      </rPr>
      <t>Subgrantee:</t>
    </r>
    <r>
      <rPr>
        <sz val="12"/>
        <color theme="1"/>
        <rFont val="Calibri"/>
        <family val="2"/>
        <scheme val="minor"/>
      </rPr>
      <t xml:space="preserve"> Child Advocacy &amp; Parenting Services, Inc. - serves Dickinson, Ottawa, Saline Counties</t>
    </r>
  </si>
  <si>
    <r>
      <t>Purchase personal protective equipment and equipment to safely operate point of distribution sites</t>
    </r>
    <r>
      <rPr>
        <sz val="11"/>
        <rFont val="Calibri"/>
        <family val="2"/>
        <scheme val="minor"/>
      </rPr>
      <t xml:space="preserve"> for COVID-19 vaccines</t>
    </r>
    <r>
      <rPr>
        <sz val="11"/>
        <color theme="1"/>
        <rFont val="Calibri"/>
        <family val="2"/>
        <scheme val="minor"/>
      </rPr>
      <t xml:space="preserve">. </t>
    </r>
  </si>
  <si>
    <t>Provide funding for COVID-19 related expenses including emergency responses and planning for long-term changes caused by the pandemic.</t>
  </si>
  <si>
    <t>Provide remote Continuity of Operations during national pandemic at the district courts statewide through increased digital access including computers; "hot spots;" licenses for centralized e-mail, VPNs, remote meeting applications, and webportal for temporary protection orders.</t>
  </si>
  <si>
    <t>Provide notification, safety planning, and advocacy services to victims of incarcerated or paroled domestic violence offenders in Kansas.</t>
  </si>
  <si>
    <r>
      <rPr>
        <b/>
        <sz val="12"/>
        <color theme="1"/>
        <rFont val="Calibri"/>
        <family val="2"/>
        <scheme val="minor"/>
      </rPr>
      <t>Subgrantee:</t>
    </r>
    <r>
      <rPr>
        <sz val="12"/>
        <color theme="1"/>
        <rFont val="Calibri"/>
        <family val="2"/>
        <scheme val="minor"/>
      </rPr>
      <t xml:space="preserve"> LifeHouse Child Advocacy Center</t>
    </r>
  </si>
  <si>
    <r>
      <rPr>
        <b/>
        <sz val="12"/>
        <color theme="1"/>
        <rFont val="Calibri"/>
        <family val="2"/>
        <scheme val="minor"/>
      </rPr>
      <t xml:space="preserve">Subgrantee: </t>
    </r>
    <r>
      <rPr>
        <sz val="12"/>
        <color theme="1"/>
        <rFont val="Calibri"/>
        <family val="2"/>
        <scheme val="minor"/>
      </rPr>
      <t>Foster Adopt Connect, Inc. - serves Johnson, Wyandotte Counties</t>
    </r>
  </si>
  <si>
    <t>Provide culturally-specific advocacy and educational supportive services for African American Survivors.</t>
  </si>
  <si>
    <r>
      <rPr>
        <b/>
        <sz val="12"/>
        <color theme="1"/>
        <rFont val="Calibri"/>
        <family val="2"/>
        <scheme val="minor"/>
      </rPr>
      <t>Subgrantee:</t>
    </r>
    <r>
      <rPr>
        <sz val="12"/>
        <color theme="1"/>
        <rFont val="Calibri"/>
        <family val="2"/>
        <scheme val="minor"/>
      </rPr>
      <t xml:space="preserve"> Metropolitan Organization to Counter Sexual Assault (MOCSA) - serves Johnson, Miami, Wyandotte Counties</t>
    </r>
  </si>
  <si>
    <t>Provide direct services to all victims of crime including underserved, domestic violence, sexual assault, and child abuse.</t>
  </si>
  <si>
    <r>
      <t xml:space="preserve">Subgrantee: </t>
    </r>
    <r>
      <rPr>
        <sz val="12"/>
        <color theme="1"/>
        <rFont val="Calibri"/>
        <family val="2"/>
        <scheme val="minor"/>
      </rPr>
      <t>Pottawatomie County</t>
    </r>
  </si>
  <si>
    <t>Fund domestic violence advocates to respond with Riley County Police Department officers to all domestic violence scenes, 24 hours a day, 365 days a year.</t>
  </si>
  <si>
    <t>Provide victim-centered supportive services to family, domestic and dating violence victims and their dependents. Also, provide prevention/education services to increase community awareness.</t>
  </si>
  <si>
    <t>Sustain outreach and shelter operations as well as prevention/education services in order to provide life saving services to domestic and sexual violence victims and their dependents.</t>
  </si>
  <si>
    <t>Continue to provide trauma-informed services to primary and secondary domestic violence, sexual assault, stalking, and elder abuse crime victims.</t>
  </si>
  <si>
    <r>
      <t xml:space="preserve">Subgrantee: </t>
    </r>
    <r>
      <rPr>
        <sz val="12"/>
        <color theme="1"/>
        <rFont val="Calibri"/>
        <family val="2"/>
        <scheme val="minor"/>
      </rPr>
      <t>Western Kansas Child Advocacy Center - serves Cheyenne, Decatur, Ellis, Finney, gove, Graham, Grant, Greeley, Hamilton, Haskell, Jewell, Kearny, Lane, Logan, Morton, Ness, Norton, Osborne, Phillips, Rawlins, Rooks, Rush, Russell, Scott, Seward, Sheridan, Sherman, Smith, Stanton, Stevens, Thomas, Trego, Wallace, Wichita Counties</t>
    </r>
  </si>
  <si>
    <t>Provide direct services to victims of child abuse.</t>
  </si>
  <si>
    <t>Provide support for survivors of sexual violence seeking protection order assistance, outreach, and offices in Sumner and Cowley Counties.</t>
  </si>
  <si>
    <r>
      <rPr>
        <b/>
        <sz val="12"/>
        <color theme="1"/>
        <rFont val="Calibri"/>
        <family val="2"/>
        <scheme val="minor"/>
      </rPr>
      <t>Subgrantee:</t>
    </r>
    <r>
      <rPr>
        <sz val="12"/>
        <color theme="1"/>
        <rFont val="Calibri"/>
        <family val="2"/>
        <scheme val="minor"/>
      </rPr>
      <t xml:space="preserve"> Kansas Bureau of Investigation - Statewide Impact</t>
    </r>
  </si>
  <si>
    <r>
      <rPr>
        <b/>
        <sz val="12"/>
        <color theme="1"/>
        <rFont val="Calibri"/>
        <family val="2"/>
        <scheme val="minor"/>
      </rPr>
      <t>Subgrantee:</t>
    </r>
    <r>
      <rPr>
        <sz val="12"/>
        <color theme="1"/>
        <rFont val="Calibri"/>
        <family val="2"/>
        <scheme val="minor"/>
      </rPr>
      <t xml:space="preserve"> Kansas CASA Association - Statewide Impact</t>
    </r>
  </si>
  <si>
    <r>
      <rPr>
        <b/>
        <sz val="12"/>
        <color theme="1"/>
        <rFont val="Calibri"/>
        <family val="2"/>
        <scheme val="minor"/>
      </rPr>
      <t>Subgrantee:</t>
    </r>
    <r>
      <rPr>
        <sz val="12"/>
        <color theme="1"/>
        <rFont val="Calibri"/>
        <family val="2"/>
        <scheme val="minor"/>
      </rPr>
      <t xml:space="preserve"> Kansas Coalition Against Sexual &amp; Domestic Violence - Statewide Impact</t>
    </r>
  </si>
  <si>
    <r>
      <rPr>
        <b/>
        <sz val="12"/>
        <color theme="1"/>
        <rFont val="Calibri"/>
        <family val="2"/>
        <scheme val="minor"/>
      </rPr>
      <t>Subgrantee:</t>
    </r>
    <r>
      <rPr>
        <sz val="12"/>
        <color theme="1"/>
        <rFont val="Calibri"/>
        <family val="2"/>
        <scheme val="minor"/>
      </rPr>
      <t xml:space="preserve"> Kansas Department of Corrections - Statewide Impact</t>
    </r>
  </si>
  <si>
    <r>
      <rPr>
        <b/>
        <sz val="12"/>
        <color theme="1"/>
        <rFont val="Calibri"/>
        <family val="2"/>
        <scheme val="minor"/>
      </rPr>
      <t>Subgrantee:</t>
    </r>
    <r>
      <rPr>
        <sz val="12"/>
        <color theme="1"/>
        <rFont val="Calibri"/>
        <family val="2"/>
        <scheme val="minor"/>
      </rPr>
      <t xml:space="preserve"> Kansas Highway Patrol - Statewide Impact</t>
    </r>
  </si>
  <si>
    <r>
      <rPr>
        <b/>
        <sz val="12"/>
        <color theme="1"/>
        <rFont val="Calibri"/>
        <family val="2"/>
        <scheme val="minor"/>
      </rPr>
      <t>Subgrantee:</t>
    </r>
    <r>
      <rPr>
        <sz val="12"/>
        <color theme="1"/>
        <rFont val="Calibri"/>
        <family val="2"/>
        <scheme val="minor"/>
      </rPr>
      <t xml:space="preserve"> Kansas Judicial Branch - Statewide Impact</t>
    </r>
  </si>
  <si>
    <r>
      <rPr>
        <b/>
        <sz val="12"/>
        <color theme="1"/>
        <rFont val="Calibri"/>
        <family val="2"/>
        <scheme val="minor"/>
      </rPr>
      <t>Subgrantee:</t>
    </r>
    <r>
      <rPr>
        <sz val="12"/>
        <color theme="1"/>
        <rFont val="Calibri"/>
        <family val="2"/>
        <scheme val="minor"/>
      </rPr>
      <t xml:space="preserve"> Kansas Legal Services, Inc. - Statewide Impact</t>
    </r>
  </si>
  <si>
    <r>
      <rPr>
        <b/>
        <sz val="12"/>
        <color theme="1"/>
        <rFont val="Calibri"/>
        <family val="2"/>
        <scheme val="minor"/>
      </rPr>
      <t>Subgrantee:</t>
    </r>
    <r>
      <rPr>
        <sz val="12"/>
        <color theme="1"/>
        <rFont val="Calibri"/>
        <family val="2"/>
        <scheme val="minor"/>
      </rPr>
      <t xml:space="preserve"> Mothers Against Drunk Driving - Statewide Impact</t>
    </r>
  </si>
  <si>
    <r>
      <rPr>
        <b/>
        <sz val="12"/>
        <color theme="1"/>
        <rFont val="Calibri"/>
        <family val="2"/>
        <scheme val="minor"/>
      </rPr>
      <t>Subgrantee:</t>
    </r>
    <r>
      <rPr>
        <sz val="12"/>
        <color theme="1"/>
        <rFont val="Calibri"/>
        <family val="2"/>
        <scheme val="minor"/>
      </rPr>
      <t xml:space="preserve"> Disability Rights Center of Kansas - Statewide Impact</t>
    </r>
  </si>
  <si>
    <r>
      <t xml:space="preserve">Subgrantee: </t>
    </r>
    <r>
      <rPr>
        <sz val="12"/>
        <color theme="1"/>
        <rFont val="Calibri"/>
        <family val="2"/>
        <scheme val="minor"/>
      </rPr>
      <t>BrightHouse, Inc. - serves Harper, Kingman, Reno, Rice Counties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</si>
</sst>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9">
    <font>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sz val="11"/>
      <name val="Calibri"/>
      <family val="2"/>
    </font>
    <font>
      <sz val="11"/>
      <color rgb="FFFF0000"/>
      <name val="Calibri"/>
      <family val="2"/>
      <scheme val="minor"/>
    </font>
    <font>
      <strike/>
      <sz val="11"/>
      <color theme="1"/>
      <name val="Calibri"/>
      <family val="2"/>
      <scheme val="minor"/>
    </font>
    <font>
      <sz val="11"/>
      <name val="Calibri"/>
      <family val="2"/>
      <scheme val="minor"/>
    </font>
    <font>
      <b/>
      <sz val="10"/>
      <color theme="1"/>
      <name val="Arial Unicode MS"/>
    </font>
  </fonts>
  <fills count="2">
    <fill>
      <patternFill patternType="none"/>
    </fill>
    <fill>
      <patternFill patternType="gray125"/>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9E9E9E"/>
      </left>
      <right style="medium">
        <color rgb="FF9E9E9E"/>
      </right>
      <top style="medium">
        <color rgb="FF9E9E9E"/>
      </top>
      <bottom style="medium">
        <color rgb="FF9E9E9E"/>
      </bottom>
      <diagonal/>
    </border>
    <border>
      <left style="medium">
        <color indexed="64"/>
      </left>
      <right/>
      <top style="medium">
        <color indexed="64"/>
      </top>
      <bottom/>
      <diagonal/>
    </border>
    <border>
      <left style="medium">
        <color indexed="64"/>
      </left>
      <right/>
      <top/>
      <bottom/>
      <diagonal/>
    </border>
  </borders>
  <cellStyleXfs count="2">
    <xf numFmtId="0" fontId="0" fillId="0" borderId="0"/>
    <xf numFmtId="0" fontId="4" fillId="0" borderId="0">
      <alignment wrapText="1"/>
    </xf>
  </cellStyleXfs>
  <cellXfs count="41">
    <xf numFmtId="0" fontId="0" fillId="0" borderId="0" xfId="0"/>
    <xf numFmtId="0" fontId="0" fillId="0" borderId="4" xfId="0"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6" xfId="0" applyBorder="1" applyAlignment="1">
      <alignment vertical="center" wrapText="1"/>
    </xf>
    <xf numFmtId="6" fontId="0" fillId="0" borderId="6" xfId="0" applyNumberFormat="1" applyBorder="1" applyAlignment="1">
      <alignment horizontal="left" vertical="center" wrapText="1"/>
    </xf>
    <xf numFmtId="0" fontId="4" fillId="0" borderId="6" xfId="1" applyBorder="1">
      <alignment wrapText="1"/>
    </xf>
    <xf numFmtId="0" fontId="0" fillId="0" borderId="0" xfId="0" applyBorder="1"/>
    <xf numFmtId="6" fontId="0" fillId="0" borderId="4" xfId="0" applyNumberFormat="1" applyBorder="1" applyAlignment="1">
      <alignment horizontal="left" vertical="center" wrapText="1"/>
    </xf>
    <xf numFmtId="0" fontId="0" fillId="0" borderId="6" xfId="0" applyBorder="1" applyAlignment="1">
      <alignment vertical="center" wrapText="1"/>
    </xf>
    <xf numFmtId="0" fontId="0" fillId="0" borderId="4" xfId="0" applyBorder="1" applyAlignment="1">
      <alignment vertical="center" wrapText="1"/>
    </xf>
    <xf numFmtId="6" fontId="0" fillId="0" borderId="6" xfId="0" applyNumberFormat="1" applyBorder="1" applyAlignment="1">
      <alignment horizontal="left" vertical="center" wrapText="1"/>
    </xf>
    <xf numFmtId="6" fontId="0" fillId="0" borderId="4" xfId="0" applyNumberFormat="1" applyBorder="1" applyAlignment="1">
      <alignment horizontal="left" vertical="center" wrapText="1"/>
    </xf>
    <xf numFmtId="0" fontId="4" fillId="0" borderId="8" xfId="1" applyBorder="1">
      <alignment wrapText="1"/>
    </xf>
    <xf numFmtId="0" fontId="0" fillId="0" borderId="9" xfId="0" applyBorder="1"/>
    <xf numFmtId="6" fontId="8" fillId="0" borderId="7" xfId="0" applyNumberFormat="1" applyFont="1" applyBorder="1" applyAlignment="1">
      <alignment horizontal="left" vertical="center" indent="1" readingOrder="1"/>
    </xf>
    <xf numFmtId="0" fontId="3" fillId="0" borderId="0" xfId="0" applyFo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6" fontId="0" fillId="0" borderId="6" xfId="0" applyNumberFormat="1" applyBorder="1" applyAlignment="1">
      <alignment horizontal="left" vertical="center" wrapText="1"/>
    </xf>
    <xf numFmtId="6" fontId="0" fillId="0" borderId="4" xfId="0" applyNumberFormat="1" applyBorder="1" applyAlignment="1">
      <alignment horizontal="left" vertical="center" wrapText="1"/>
    </xf>
    <xf numFmtId="6" fontId="2" fillId="0" borderId="1" xfId="0" applyNumberFormat="1" applyFont="1" applyBorder="1" applyAlignment="1">
      <alignment horizontal="left" vertical="center" wrapText="1"/>
    </xf>
    <xf numFmtId="6" fontId="2" fillId="0" borderId="3" xfId="0" applyNumberFormat="1"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7" fillId="0" borderId="6"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4" xfId="0" applyFont="1" applyBorder="1" applyAlignment="1">
      <alignmen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cellXfs>
  <cellStyles count="2">
    <cellStyle name="Column0Style" xfId="1" xr:uid="{809BA5F0-3B24-47FC-B2A9-43EE79068BC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B158-EEE4-47A5-BC07-0FF9E46D9864}">
  <sheetPr codeName="Sheet1"/>
  <dimension ref="A1"/>
  <sheetViews>
    <sheetView workbookViewId="0">
      <selection activeCell="C22" sqref="C22"/>
    </sheetView>
  </sheetViews>
  <sheetFormatPr defaultRowHeight="14.3"/>
  <cols>
    <col min="1" max="1" width="39.28515625" customWidth="1"/>
    <col min="2" max="2" width="1.42578125" customWidth="1"/>
    <col min="3" max="3" width="52" customWidth="1"/>
    <col min="4" max="4" width="20.7109375" customWidth="1"/>
  </cols>
  <sheetData>
    <row r="1" spans="1:1" ht="15" thickBot="1">
      <c r="A1" s="15" t="e">
        <f>SUM(Allen!B17+Barton!B23+Bourbon!B10+Butler!B27+Cherokee!B7+Cloud!B12+Coffey!B10+#REF!+Crawford!B25+Douglas!B37+Ellis!B20+Ellsworth!B7+Finney!B24+Ford!B29+Franklin!B7+Geary!B10+Harper!B7+Harvey!B34+Jackson!B14+Johnson!B48+Leavenworth!B23+Lyon!B24+Marion!B7+Marshall!B7+McPherson!B7+Miami!B9+Montgomery!B14+Neosho!B7+Pottawatomie!B7+Pratt!B9+Reno!B23+Riley!B28+Saline!B21+Scott!B11+Sedgwick!B80+Seward!B13+Shawnee!B75+Sumner!B7+#REF!+Wyandotte!B45)</f>
        <v>#REF!</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910D1-6F69-474E-8198-0293D51F183C}">
  <sheetPr codeName="Sheet11"/>
  <dimension ref="A1:H3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8" ht="27.8" customHeight="1" thickBot="1">
      <c r="A1" s="17" t="s">
        <v>25</v>
      </c>
      <c r="B1" s="18"/>
      <c r="C1" s="19"/>
    </row>
    <row r="2" spans="1:8" ht="54.9" customHeight="1" thickBot="1">
      <c r="A2" s="20" t="s">
        <v>26</v>
      </c>
      <c r="B2" s="21"/>
      <c r="C2" s="22"/>
    </row>
    <row r="3" spans="1:8" ht="15" thickBot="1">
      <c r="A3" s="23"/>
      <c r="B3" s="24"/>
      <c r="C3" s="25"/>
    </row>
    <row r="4" spans="1:8" ht="17.149999999999999" thickBot="1">
      <c r="A4" s="2" t="s">
        <v>1</v>
      </c>
      <c r="B4" s="3" t="s">
        <v>2</v>
      </c>
      <c r="C4" s="3" t="s">
        <v>3</v>
      </c>
    </row>
    <row r="5" spans="1:8" ht="44.2" customHeight="1">
      <c r="A5" s="26" t="s">
        <v>8</v>
      </c>
      <c r="B5" s="28">
        <v>89572</v>
      </c>
      <c r="C5" s="26" t="s">
        <v>205</v>
      </c>
    </row>
    <row r="6" spans="1:8" ht="15" customHeight="1" thickBot="1">
      <c r="A6" s="27"/>
      <c r="B6" s="29"/>
      <c r="C6" s="27"/>
    </row>
    <row r="7" spans="1:8" ht="54.9" customHeight="1" thickBot="1">
      <c r="A7" s="32" t="s">
        <v>27</v>
      </c>
      <c r="B7" s="33"/>
      <c r="C7" s="34"/>
    </row>
    <row r="8" spans="1:8" ht="44.2" customHeight="1">
      <c r="A8" s="26" t="s">
        <v>184</v>
      </c>
      <c r="B8" s="28">
        <v>65624</v>
      </c>
      <c r="C8" s="26" t="s">
        <v>322</v>
      </c>
    </row>
    <row r="9" spans="1:8" ht="15" customHeight="1" thickBot="1">
      <c r="A9" s="27"/>
      <c r="B9" s="29"/>
      <c r="C9" s="27"/>
    </row>
    <row r="10" spans="1:8" ht="44.2" customHeight="1">
      <c r="A10" s="26" t="s">
        <v>8</v>
      </c>
      <c r="B10" s="28">
        <v>48725</v>
      </c>
      <c r="C10" s="26" t="s">
        <v>206</v>
      </c>
    </row>
    <row r="11" spans="1:8" ht="15" customHeight="1" thickBot="1">
      <c r="A11" s="27"/>
      <c r="B11" s="29"/>
      <c r="C11" s="27"/>
    </row>
    <row r="12" spans="1:8" ht="54.9" customHeight="1" thickBot="1">
      <c r="A12" s="32" t="s">
        <v>28</v>
      </c>
      <c r="B12" s="33"/>
      <c r="C12" s="34"/>
    </row>
    <row r="13" spans="1:8" ht="44.2" customHeight="1">
      <c r="A13" s="26" t="s">
        <v>6</v>
      </c>
      <c r="B13" s="28">
        <v>7001</v>
      </c>
      <c r="C13" s="26" t="s">
        <v>138</v>
      </c>
      <c r="H13" s="7"/>
    </row>
    <row r="14" spans="1:8" ht="15" thickBot="1">
      <c r="A14" s="27"/>
      <c r="B14" s="29"/>
      <c r="C14" s="27"/>
    </row>
    <row r="15" spans="1:8" ht="55.1" customHeight="1" thickBot="1">
      <c r="A15" s="32" t="s">
        <v>30</v>
      </c>
      <c r="B15" s="33"/>
      <c r="C15" s="34"/>
    </row>
    <row r="16" spans="1:8" ht="44.2" customHeight="1">
      <c r="A16" s="26" t="s">
        <v>29</v>
      </c>
      <c r="B16" s="28">
        <v>67320</v>
      </c>
      <c r="C16" s="26" t="s">
        <v>140</v>
      </c>
    </row>
    <row r="17" spans="1:3" ht="15" customHeight="1" thickBot="1">
      <c r="A17" s="27"/>
      <c r="B17" s="29"/>
      <c r="C17" s="27"/>
    </row>
    <row r="18" spans="1:3" ht="44.2" customHeight="1">
      <c r="A18" s="26" t="s">
        <v>29</v>
      </c>
      <c r="B18" s="28">
        <v>17608</v>
      </c>
      <c r="C18" s="26" t="s">
        <v>356</v>
      </c>
    </row>
    <row r="19" spans="1:3" ht="15" thickBot="1">
      <c r="A19" s="27"/>
      <c r="B19" s="29"/>
      <c r="C19" s="27"/>
    </row>
    <row r="20" spans="1:3" ht="44.2" customHeight="1">
      <c r="A20" s="26" t="s">
        <v>7</v>
      </c>
      <c r="B20" s="28">
        <v>127875</v>
      </c>
      <c r="C20" s="26" t="s">
        <v>95</v>
      </c>
    </row>
    <row r="21" spans="1:3" ht="15" customHeight="1" thickBot="1">
      <c r="A21" s="27"/>
      <c r="B21" s="29"/>
      <c r="C21" s="27"/>
    </row>
    <row r="22" spans="1:3" ht="44.2" customHeight="1">
      <c r="A22" s="26" t="s">
        <v>184</v>
      </c>
      <c r="B22" s="28">
        <v>47218</v>
      </c>
      <c r="C22" s="26" t="s">
        <v>323</v>
      </c>
    </row>
    <row r="23" spans="1:3" ht="15" thickBot="1">
      <c r="A23" s="27"/>
      <c r="B23" s="29"/>
      <c r="C23" s="27"/>
    </row>
    <row r="24" spans="1:3" ht="44.2" customHeight="1">
      <c r="A24" s="26" t="s">
        <v>8</v>
      </c>
      <c r="B24" s="28">
        <v>293839</v>
      </c>
      <c r="C24" s="26" t="s">
        <v>207</v>
      </c>
    </row>
    <row r="25" spans="1:3" ht="15" thickBot="1">
      <c r="A25" s="27"/>
      <c r="B25" s="29"/>
      <c r="C25" s="27"/>
    </row>
    <row r="26" spans="1:3" ht="54.9" customHeight="1" thickBot="1">
      <c r="A26" s="32" t="s">
        <v>347</v>
      </c>
      <c r="B26" s="33"/>
      <c r="C26" s="34"/>
    </row>
    <row r="27" spans="1:3" ht="44.2" customHeight="1">
      <c r="A27" s="26" t="s">
        <v>5</v>
      </c>
      <c r="B27" s="28">
        <v>71976</v>
      </c>
      <c r="C27" s="35" t="s">
        <v>208</v>
      </c>
    </row>
    <row r="28" spans="1:3" ht="14.3" customHeight="1" thickBot="1">
      <c r="A28" s="27"/>
      <c r="B28" s="29"/>
      <c r="C28" s="27"/>
    </row>
    <row r="29" spans="1:3" ht="44.2" customHeight="1">
      <c r="A29" s="26" t="s">
        <v>132</v>
      </c>
      <c r="B29" s="28">
        <v>11356</v>
      </c>
      <c r="C29" s="26" t="s">
        <v>209</v>
      </c>
    </row>
    <row r="30" spans="1:3" ht="14.3" customHeight="1" thickBot="1">
      <c r="A30" s="27"/>
      <c r="B30" s="29"/>
      <c r="C30" s="27"/>
    </row>
    <row r="31" spans="1:3" ht="44.2" customHeight="1">
      <c r="A31" s="26" t="s">
        <v>7</v>
      </c>
      <c r="B31" s="28">
        <v>229142</v>
      </c>
      <c r="C31" s="26" t="s">
        <v>210</v>
      </c>
    </row>
    <row r="32" spans="1:3" ht="14.3" customHeight="1" thickBot="1">
      <c r="A32" s="27"/>
      <c r="B32" s="29"/>
      <c r="C32" s="27"/>
    </row>
    <row r="33" spans="1:3" ht="44.2" customHeight="1">
      <c r="A33" s="26" t="s">
        <v>184</v>
      </c>
      <c r="B33" s="28">
        <v>59453</v>
      </c>
      <c r="C33" s="26" t="s">
        <v>324</v>
      </c>
    </row>
    <row r="34" spans="1:3" ht="15" thickBot="1">
      <c r="A34" s="27"/>
      <c r="B34" s="29"/>
      <c r="C34" s="27"/>
    </row>
    <row r="35" spans="1:3" ht="44.2" customHeight="1">
      <c r="A35" s="26" t="s">
        <v>8</v>
      </c>
      <c r="B35" s="28">
        <v>513073</v>
      </c>
      <c r="C35" s="26" t="s">
        <v>211</v>
      </c>
    </row>
    <row r="36" spans="1:3" ht="15" thickBot="1">
      <c r="A36" s="27"/>
      <c r="B36" s="29"/>
      <c r="C36" s="27"/>
    </row>
    <row r="37" spans="1:3" ht="17.149999999999999" thickBot="1">
      <c r="A37" s="2" t="s">
        <v>361</v>
      </c>
      <c r="B37" s="30">
        <f>SUM(B5:B36)</f>
        <v>1649782</v>
      </c>
      <c r="C37" s="31"/>
    </row>
  </sheetData>
  <sheetProtection algorithmName="SHA-512" hashValue="rn0v0FNOEVGqkut+kCcBRM0LlukAsC74N3bQdqYqFHNrwCK4G1wI/9YcGE530owSvQxSUqk7WfGgCKEtxhpE/w==" saltValue="2EloOyFGsQFmoDGRERjlcw==" spinCount="100000" sheet="1" objects="1" scenarios="1"/>
  <mergeCells count="50">
    <mergeCell ref="A18:A19"/>
    <mergeCell ref="B18:B19"/>
    <mergeCell ref="C18:C19"/>
    <mergeCell ref="B37:C37"/>
    <mergeCell ref="A35:A36"/>
    <mergeCell ref="B35:B36"/>
    <mergeCell ref="C35:C36"/>
    <mergeCell ref="C24:C25"/>
    <mergeCell ref="A27:A28"/>
    <mergeCell ref="B27:B28"/>
    <mergeCell ref="C27:C28"/>
    <mergeCell ref="A26:C26"/>
    <mergeCell ref="A31:A32"/>
    <mergeCell ref="B31:B32"/>
    <mergeCell ref="C31:C32"/>
    <mergeCell ref="A33:A34"/>
    <mergeCell ref="B33:B34"/>
    <mergeCell ref="C33:C34"/>
    <mergeCell ref="A1:C1"/>
    <mergeCell ref="A2:C2"/>
    <mergeCell ref="A3:C3"/>
    <mergeCell ref="C16:C17"/>
    <mergeCell ref="A24:A25"/>
    <mergeCell ref="B24:B25"/>
    <mergeCell ref="C13:C14"/>
    <mergeCell ref="A12:C12"/>
    <mergeCell ref="A13:A14"/>
    <mergeCell ref="B13:B14"/>
    <mergeCell ref="A15:C15"/>
    <mergeCell ref="A16:A17"/>
    <mergeCell ref="B16:B17"/>
    <mergeCell ref="A5:A6"/>
    <mergeCell ref="B5:B6"/>
    <mergeCell ref="C5:C6"/>
    <mergeCell ref="A7:C7"/>
    <mergeCell ref="A10:A11"/>
    <mergeCell ref="B10:B11"/>
    <mergeCell ref="C10:C11"/>
    <mergeCell ref="A8:A9"/>
    <mergeCell ref="B8:B9"/>
    <mergeCell ref="C8:C9"/>
    <mergeCell ref="A29:A30"/>
    <mergeCell ref="B29:B30"/>
    <mergeCell ref="C29:C30"/>
    <mergeCell ref="A20:A21"/>
    <mergeCell ref="B20:B21"/>
    <mergeCell ref="C20:C21"/>
    <mergeCell ref="A22:A23"/>
    <mergeCell ref="B22:B23"/>
    <mergeCell ref="C22:C2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626C-D1BF-4E97-9615-2C6AC266974F}">
  <sheetPr codeName="Sheet12"/>
  <dimension ref="A1:H20"/>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8" ht="27.8" customHeight="1" thickBot="1">
      <c r="A1" s="17" t="s">
        <v>31</v>
      </c>
      <c r="B1" s="18"/>
      <c r="C1" s="19"/>
    </row>
    <row r="2" spans="1:8" ht="54.9" customHeight="1" thickBot="1">
      <c r="A2" s="20" t="s">
        <v>370</v>
      </c>
      <c r="B2" s="21"/>
      <c r="C2" s="22"/>
    </row>
    <row r="3" spans="1:8" ht="15" thickBot="1">
      <c r="A3" s="23"/>
      <c r="B3" s="24"/>
      <c r="C3" s="25"/>
    </row>
    <row r="4" spans="1:8" ht="17.149999999999999" thickBot="1">
      <c r="A4" s="2" t="s">
        <v>1</v>
      </c>
      <c r="B4" s="3" t="s">
        <v>2</v>
      </c>
      <c r="C4" s="3" t="s">
        <v>3</v>
      </c>
    </row>
    <row r="5" spans="1:8" ht="44.2" customHeight="1">
      <c r="A5" s="26" t="s">
        <v>15</v>
      </c>
      <c r="B5" s="28">
        <v>87837</v>
      </c>
      <c r="C5" s="35" t="s">
        <v>212</v>
      </c>
    </row>
    <row r="6" spans="1:8" ht="15" customHeight="1" thickBot="1">
      <c r="A6" s="27"/>
      <c r="B6" s="29"/>
      <c r="C6" s="27"/>
    </row>
    <row r="7" spans="1:8" ht="44.2" customHeight="1">
      <c r="A7" s="26" t="s">
        <v>184</v>
      </c>
      <c r="B7" s="28">
        <v>35000</v>
      </c>
      <c r="C7" s="35" t="s">
        <v>325</v>
      </c>
    </row>
    <row r="8" spans="1:8" ht="15" customHeight="1" thickBot="1">
      <c r="A8" s="27"/>
      <c r="B8" s="29"/>
      <c r="C8" s="27"/>
    </row>
    <row r="9" spans="1:8" ht="54.9" customHeight="1" thickBot="1">
      <c r="A9" s="32" t="s">
        <v>32</v>
      </c>
      <c r="B9" s="33"/>
      <c r="C9" s="34"/>
    </row>
    <row r="10" spans="1:8" ht="44.2" customHeight="1">
      <c r="A10" s="26" t="s">
        <v>5</v>
      </c>
      <c r="B10" s="28">
        <v>75799</v>
      </c>
      <c r="C10" s="26" t="s">
        <v>371</v>
      </c>
    </row>
    <row r="11" spans="1:8" ht="15" customHeight="1" thickBot="1">
      <c r="A11" s="27"/>
      <c r="B11" s="29"/>
      <c r="C11" s="27"/>
    </row>
    <row r="12" spans="1:8" ht="62.75" customHeight="1">
      <c r="A12" s="26" t="s">
        <v>132</v>
      </c>
      <c r="B12" s="28">
        <v>8938</v>
      </c>
      <c r="C12" s="26" t="s">
        <v>213</v>
      </c>
      <c r="H12" s="7"/>
    </row>
    <row r="13" spans="1:8" ht="15" thickBot="1">
      <c r="A13" s="27"/>
      <c r="B13" s="29"/>
      <c r="C13" s="27"/>
    </row>
    <row r="14" spans="1:8" ht="44.2" customHeight="1">
      <c r="A14" s="26" t="s">
        <v>7</v>
      </c>
      <c r="B14" s="28">
        <v>218165</v>
      </c>
      <c r="C14" s="26" t="s">
        <v>214</v>
      </c>
      <c r="H14" s="7"/>
    </row>
    <row r="15" spans="1:8" ht="15" thickBot="1">
      <c r="A15" s="27"/>
      <c r="B15" s="29"/>
      <c r="C15" s="27"/>
    </row>
    <row r="16" spans="1:8" ht="50.65" customHeight="1">
      <c r="A16" s="26" t="s">
        <v>184</v>
      </c>
      <c r="B16" s="28">
        <v>16575</v>
      </c>
      <c r="C16" s="26" t="s">
        <v>326</v>
      </c>
    </row>
    <row r="17" spans="1:3" ht="15" thickBot="1">
      <c r="A17" s="27"/>
      <c r="B17" s="29"/>
      <c r="C17" s="27"/>
    </row>
    <row r="18" spans="1:3" ht="50.65" customHeight="1">
      <c r="A18" s="26" t="s">
        <v>8</v>
      </c>
      <c r="B18" s="28">
        <v>541208</v>
      </c>
      <c r="C18" s="26" t="s">
        <v>215</v>
      </c>
    </row>
    <row r="19" spans="1:3" ht="15" thickBot="1">
      <c r="A19" s="27"/>
      <c r="B19" s="29"/>
      <c r="C19" s="27"/>
    </row>
    <row r="20" spans="1:3" ht="17.149999999999999" thickBot="1">
      <c r="A20" s="2" t="s">
        <v>361</v>
      </c>
      <c r="B20" s="30">
        <f>SUM(B5:B19)</f>
        <v>983522</v>
      </c>
      <c r="C20" s="31"/>
    </row>
  </sheetData>
  <sheetProtection algorithmName="SHA-512" hashValue="WPHYYZdcQ5cZpXeeuOATppa6YzcVab+y1zCSeGwnTNZOBy6fVqU/+4XIKEOfUmVu4prwm1QKt3TrfG17onQ27g==" saltValue="8hv8m9VB+4v6KjsTMhkQhw==" spinCount="100000" sheet="1" objects="1" scenarios="1"/>
  <mergeCells count="26">
    <mergeCell ref="A7:A8"/>
    <mergeCell ref="B7:B8"/>
    <mergeCell ref="C7:C8"/>
    <mergeCell ref="A16:A17"/>
    <mergeCell ref="B16:B17"/>
    <mergeCell ref="C16:C17"/>
    <mergeCell ref="A12:A13"/>
    <mergeCell ref="B12:B13"/>
    <mergeCell ref="C12:C13"/>
    <mergeCell ref="A9:C9"/>
    <mergeCell ref="A10:A11"/>
    <mergeCell ref="B10:B11"/>
    <mergeCell ref="C10:C11"/>
    <mergeCell ref="B20:C20"/>
    <mergeCell ref="A14:A15"/>
    <mergeCell ref="B14:B15"/>
    <mergeCell ref="C14:C15"/>
    <mergeCell ref="A18:A19"/>
    <mergeCell ref="B18:B19"/>
    <mergeCell ref="C18:C19"/>
    <mergeCell ref="A1:C1"/>
    <mergeCell ref="A2:C2"/>
    <mergeCell ref="A3:C3"/>
    <mergeCell ref="A5:A6"/>
    <mergeCell ref="B5:B6"/>
    <mergeCell ref="C5:C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F3791-0D61-4769-83B5-31CD02564E59}">
  <sheetPr codeName="Sheet13"/>
  <dimension ref="A1:C7"/>
  <sheetViews>
    <sheetView workbookViewId="0">
      <selection sqref="A1:C1"/>
    </sheetView>
  </sheetViews>
  <sheetFormatPr defaultRowHeight="14.3"/>
  <cols>
    <col min="1" max="1" width="34.42578125" customWidth="1"/>
    <col min="2" max="2" width="26.85546875" customWidth="1"/>
    <col min="3" max="3" width="53" customWidth="1"/>
  </cols>
  <sheetData>
    <row r="1" spans="1:3" ht="27.8" customHeight="1" thickBot="1">
      <c r="A1" s="17" t="s">
        <v>107</v>
      </c>
      <c r="B1" s="18"/>
      <c r="C1" s="19"/>
    </row>
    <row r="2" spans="1:3" ht="54.9" customHeight="1" thickBot="1">
      <c r="A2" s="20" t="s">
        <v>108</v>
      </c>
      <c r="B2" s="21"/>
      <c r="C2" s="22"/>
    </row>
    <row r="3" spans="1:3" ht="15" thickBot="1">
      <c r="A3" s="23"/>
      <c r="B3" s="24"/>
      <c r="C3" s="25"/>
    </row>
    <row r="4" spans="1:3" ht="17.149999999999999" thickBot="1">
      <c r="A4" s="2" t="s">
        <v>1</v>
      </c>
      <c r="B4" s="3" t="s">
        <v>2</v>
      </c>
      <c r="C4" s="3" t="s">
        <v>3</v>
      </c>
    </row>
    <row r="5" spans="1:3" ht="75.599999999999994" customHeight="1">
      <c r="A5" s="26" t="s">
        <v>98</v>
      </c>
      <c r="B5" s="28">
        <v>32960</v>
      </c>
      <c r="C5" s="35" t="s">
        <v>216</v>
      </c>
    </row>
    <row r="6" spans="1:3" ht="15" thickBot="1">
      <c r="A6" s="27"/>
      <c r="B6" s="29"/>
      <c r="C6" s="27"/>
    </row>
    <row r="7" spans="1:3" ht="17.149999999999999" thickBot="1">
      <c r="A7" s="2" t="s">
        <v>9</v>
      </c>
      <c r="B7" s="30">
        <f>SUM(B5:B6)</f>
        <v>32960</v>
      </c>
      <c r="C7" s="31"/>
    </row>
  </sheetData>
  <sheetProtection algorithmName="SHA-512" hashValue="UADl7ccrCCWP+9eBZG63q55yJmAulZEPbzeZMhEJmPdNb754UER0x0P4BZv4ngkDYW9swlXTIGBIHd03oNF0xA==" saltValue="CqcukYXm1SK6qIceIGhSHQ==" spinCount="100000" sheet="1" objects="1" scenarios="1"/>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740F-627D-42C3-930A-C765E7305BF8}">
  <sheetPr codeName="Sheet14"/>
  <dimension ref="A1:H24"/>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8" ht="27.8" customHeight="1" thickBot="1">
      <c r="A1" s="17" t="s">
        <v>33</v>
      </c>
      <c r="B1" s="18"/>
      <c r="C1" s="19"/>
    </row>
    <row r="2" spans="1:8" ht="54.9" customHeight="1" thickBot="1">
      <c r="A2" s="20" t="s">
        <v>109</v>
      </c>
      <c r="B2" s="21"/>
      <c r="C2" s="22"/>
    </row>
    <row r="3" spans="1:8" ht="15" thickBot="1">
      <c r="A3" s="23"/>
      <c r="B3" s="24"/>
      <c r="C3" s="25"/>
    </row>
    <row r="4" spans="1:8" ht="17.149999999999999" thickBot="1">
      <c r="A4" s="2" t="s">
        <v>1</v>
      </c>
      <c r="B4" s="3" t="s">
        <v>2</v>
      </c>
      <c r="C4" s="3" t="s">
        <v>3</v>
      </c>
    </row>
    <row r="5" spans="1:8" ht="44.2" customHeight="1">
      <c r="A5" s="26" t="s">
        <v>98</v>
      </c>
      <c r="B5" s="28">
        <v>22200</v>
      </c>
      <c r="C5" s="26" t="s">
        <v>139</v>
      </c>
    </row>
    <row r="6" spans="1:8" ht="15" customHeight="1" thickBot="1">
      <c r="A6" s="27"/>
      <c r="B6" s="29"/>
      <c r="C6" s="27"/>
    </row>
    <row r="7" spans="1:8" ht="54.9" customHeight="1" thickBot="1">
      <c r="A7" s="20" t="s">
        <v>35</v>
      </c>
      <c r="B7" s="21"/>
      <c r="C7" s="22"/>
    </row>
    <row r="8" spans="1:8" ht="44.2" customHeight="1">
      <c r="A8" s="26" t="s">
        <v>5</v>
      </c>
      <c r="B8" s="28">
        <v>52986</v>
      </c>
      <c r="C8" s="26" t="s">
        <v>217</v>
      </c>
    </row>
    <row r="9" spans="1:8" ht="15" customHeight="1" thickBot="1">
      <c r="A9" s="27"/>
      <c r="B9" s="29"/>
      <c r="C9" s="27"/>
    </row>
    <row r="10" spans="1:8" ht="44.2" customHeight="1">
      <c r="A10" s="26" t="s">
        <v>132</v>
      </c>
      <c r="B10" s="28">
        <v>27241</v>
      </c>
      <c r="C10" s="35" t="s">
        <v>372</v>
      </c>
    </row>
    <row r="11" spans="1:8" ht="15" customHeight="1" thickBot="1">
      <c r="A11" s="27"/>
      <c r="B11" s="29"/>
      <c r="C11" s="27"/>
    </row>
    <row r="12" spans="1:8" ht="54.9" customHeight="1">
      <c r="A12" s="26" t="s">
        <v>29</v>
      </c>
      <c r="B12" s="28">
        <v>21085</v>
      </c>
      <c r="C12" s="26" t="s">
        <v>373</v>
      </c>
    </row>
    <row r="13" spans="1:8" ht="15" customHeight="1" thickBot="1">
      <c r="A13" s="27"/>
      <c r="B13" s="29"/>
      <c r="C13" s="27"/>
    </row>
    <row r="14" spans="1:8" ht="44.2" customHeight="1">
      <c r="A14" s="26" t="s">
        <v>7</v>
      </c>
      <c r="B14" s="28">
        <v>120913</v>
      </c>
      <c r="C14" s="26" t="s">
        <v>218</v>
      </c>
    </row>
    <row r="15" spans="1:8" ht="15" customHeight="1" thickBot="1">
      <c r="A15" s="27"/>
      <c r="B15" s="29"/>
      <c r="C15" s="27"/>
      <c r="H15" s="7"/>
    </row>
    <row r="16" spans="1:8" ht="44.2" customHeight="1">
      <c r="A16" s="26" t="s">
        <v>8</v>
      </c>
      <c r="B16" s="28">
        <v>338733</v>
      </c>
      <c r="C16" s="26" t="s">
        <v>219</v>
      </c>
    </row>
    <row r="17" spans="1:8" ht="15" customHeight="1" thickBot="1">
      <c r="A17" s="27"/>
      <c r="B17" s="29"/>
      <c r="C17" s="27"/>
      <c r="H17" s="7"/>
    </row>
    <row r="18" spans="1:8" ht="54.9" customHeight="1" thickBot="1">
      <c r="A18" s="20" t="s">
        <v>312</v>
      </c>
      <c r="B18" s="21"/>
      <c r="C18" s="22"/>
    </row>
    <row r="19" spans="1:8" ht="54.2" customHeight="1">
      <c r="A19" s="26" t="s">
        <v>320</v>
      </c>
      <c r="B19" s="28">
        <v>40660</v>
      </c>
      <c r="C19" s="26" t="s">
        <v>341</v>
      </c>
    </row>
    <row r="20" spans="1:8" ht="15" customHeight="1" thickBot="1">
      <c r="A20" s="27"/>
      <c r="B20" s="29"/>
      <c r="C20" s="27"/>
    </row>
    <row r="21" spans="1:8" ht="54.9" customHeight="1" thickBot="1">
      <c r="A21" s="32" t="s">
        <v>374</v>
      </c>
      <c r="B21" s="33"/>
      <c r="C21" s="34"/>
    </row>
    <row r="22" spans="1:8" ht="44.2" customHeight="1">
      <c r="A22" s="26" t="s">
        <v>8</v>
      </c>
      <c r="B22" s="28">
        <v>42822</v>
      </c>
      <c r="C22" s="26" t="s">
        <v>220</v>
      </c>
    </row>
    <row r="23" spans="1:8" ht="15" thickBot="1">
      <c r="A23" s="27"/>
      <c r="B23" s="29"/>
      <c r="C23" s="27"/>
    </row>
    <row r="24" spans="1:8" ht="17.149999999999999" thickBot="1">
      <c r="A24" s="2" t="s">
        <v>361</v>
      </c>
      <c r="B24" s="30">
        <f>SUM(B5:B23)</f>
        <v>666640</v>
      </c>
      <c r="C24" s="31"/>
    </row>
  </sheetData>
  <sheetProtection algorithmName="SHA-512" hashValue="bRc/j8BUCHEVuQ00M8dp/gpTfCLbzFgZlKHxH5SnKcfCARzDBny+3AwHBNQ7zMvO78W8nNlAPn+2bUVCqH2a8g==" saltValue="ueCSlqa/yEmcP0/oCQONww==" spinCount="100000" sheet="1" objects="1" scenarios="1"/>
  <mergeCells count="31">
    <mergeCell ref="B24:C24"/>
    <mergeCell ref="A22:A23"/>
    <mergeCell ref="B22:B23"/>
    <mergeCell ref="C22:C23"/>
    <mergeCell ref="A16:A17"/>
    <mergeCell ref="B16:B17"/>
    <mergeCell ref="C16:C17"/>
    <mergeCell ref="A21:C21"/>
    <mergeCell ref="A18:C18"/>
    <mergeCell ref="A19:A20"/>
    <mergeCell ref="B19:B20"/>
    <mergeCell ref="C19:C20"/>
    <mergeCell ref="A12:A13"/>
    <mergeCell ref="B12:B13"/>
    <mergeCell ref="C12:C13"/>
    <mergeCell ref="A14:A15"/>
    <mergeCell ref="B14:B15"/>
    <mergeCell ref="C14:C15"/>
    <mergeCell ref="A10:A11"/>
    <mergeCell ref="B10:B11"/>
    <mergeCell ref="C10:C11"/>
    <mergeCell ref="A1:C1"/>
    <mergeCell ref="A2:C2"/>
    <mergeCell ref="A3:C3"/>
    <mergeCell ref="A8:A9"/>
    <mergeCell ref="B8:B9"/>
    <mergeCell ref="C8:C9"/>
    <mergeCell ref="A7:C7"/>
    <mergeCell ref="A5:A6"/>
    <mergeCell ref="B5:B6"/>
    <mergeCell ref="C5:C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9E94-8BF5-4D4E-BDC0-8467EC122169}">
  <sheetPr codeName="Sheet15"/>
  <dimension ref="A1:H29"/>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8" ht="27.8" customHeight="1" thickBot="1">
      <c r="A1" s="17" t="s">
        <v>34</v>
      </c>
      <c r="B1" s="18"/>
      <c r="C1" s="19"/>
    </row>
    <row r="2" spans="1:8" ht="54.9" customHeight="1" thickBot="1">
      <c r="A2" s="20" t="s">
        <v>375</v>
      </c>
      <c r="B2" s="21"/>
      <c r="C2" s="22"/>
    </row>
    <row r="3" spans="1:8" ht="15" thickBot="1">
      <c r="A3" s="23"/>
      <c r="B3" s="24"/>
      <c r="C3" s="25"/>
    </row>
    <row r="4" spans="1:8" ht="17.149999999999999" thickBot="1">
      <c r="A4" s="2" t="s">
        <v>1</v>
      </c>
      <c r="B4" s="3" t="s">
        <v>2</v>
      </c>
      <c r="C4" s="3" t="s">
        <v>3</v>
      </c>
    </row>
    <row r="5" spans="1:8" ht="44.2" customHeight="1">
      <c r="A5" s="26" t="s">
        <v>8</v>
      </c>
      <c r="B5" s="28">
        <v>82514</v>
      </c>
      <c r="C5" s="26" t="s">
        <v>221</v>
      </c>
    </row>
    <row r="6" spans="1:8" ht="15" customHeight="1" thickBot="1">
      <c r="A6" s="27"/>
      <c r="B6" s="29"/>
      <c r="C6" s="27"/>
    </row>
    <row r="7" spans="1:8" ht="54.9" customHeight="1" thickBot="1">
      <c r="A7" s="20" t="s">
        <v>110</v>
      </c>
      <c r="B7" s="21"/>
      <c r="C7" s="22"/>
    </row>
    <row r="8" spans="1:8" ht="54.9" customHeight="1">
      <c r="A8" s="26" t="s">
        <v>98</v>
      </c>
      <c r="B8" s="28">
        <v>20000</v>
      </c>
      <c r="C8" s="26" t="s">
        <v>111</v>
      </c>
    </row>
    <row r="9" spans="1:8" ht="15" customHeight="1" thickBot="1">
      <c r="A9" s="27"/>
      <c r="B9" s="29"/>
      <c r="C9" s="27"/>
    </row>
    <row r="10" spans="1:8" ht="54.9" customHeight="1" thickBot="1">
      <c r="A10" s="20" t="s">
        <v>376</v>
      </c>
      <c r="B10" s="21"/>
      <c r="C10" s="22"/>
    </row>
    <row r="11" spans="1:8" ht="54.9" customHeight="1">
      <c r="A11" s="26" t="s">
        <v>5</v>
      </c>
      <c r="B11" s="28">
        <v>50608</v>
      </c>
      <c r="C11" s="26" t="s">
        <v>222</v>
      </c>
    </row>
    <row r="12" spans="1:8" ht="15" customHeight="1" thickBot="1">
      <c r="A12" s="27"/>
      <c r="B12" s="29"/>
      <c r="C12" s="27"/>
    </row>
    <row r="13" spans="1:8" ht="54.9" customHeight="1">
      <c r="A13" s="26" t="s">
        <v>132</v>
      </c>
      <c r="B13" s="28">
        <v>31150</v>
      </c>
      <c r="C13" s="35" t="s">
        <v>377</v>
      </c>
    </row>
    <row r="14" spans="1:8" ht="15" customHeight="1" thickBot="1">
      <c r="A14" s="27"/>
      <c r="B14" s="29"/>
      <c r="C14" s="27"/>
    </row>
    <row r="15" spans="1:8" ht="44.2" customHeight="1">
      <c r="A15" s="26" t="s">
        <v>7</v>
      </c>
      <c r="B15" s="28">
        <v>74979</v>
      </c>
      <c r="C15" s="26" t="s">
        <v>165</v>
      </c>
    </row>
    <row r="16" spans="1:8" ht="15" customHeight="1" thickBot="1">
      <c r="A16" s="27"/>
      <c r="B16" s="29"/>
      <c r="C16" s="27"/>
      <c r="H16" s="7"/>
    </row>
    <row r="17" spans="1:8" ht="44.2" customHeight="1">
      <c r="A17" s="26" t="s">
        <v>8</v>
      </c>
      <c r="B17" s="28">
        <v>146647</v>
      </c>
      <c r="C17" s="26" t="s">
        <v>223</v>
      </c>
    </row>
    <row r="18" spans="1:8" ht="15" customHeight="1" thickBot="1">
      <c r="A18" s="27"/>
      <c r="B18" s="29"/>
      <c r="C18" s="27"/>
      <c r="H18" s="7"/>
    </row>
    <row r="19" spans="1:8" ht="54.9" customHeight="1" thickBot="1">
      <c r="A19" s="32" t="s">
        <v>36</v>
      </c>
      <c r="B19" s="33"/>
      <c r="C19" s="34"/>
    </row>
    <row r="20" spans="1:8" ht="44.2" customHeight="1">
      <c r="A20" s="26" t="s">
        <v>184</v>
      </c>
      <c r="B20" s="28">
        <v>45273</v>
      </c>
      <c r="C20" s="26" t="s">
        <v>327</v>
      </c>
    </row>
    <row r="21" spans="1:8" ht="15" thickBot="1">
      <c r="A21" s="27"/>
      <c r="B21" s="29"/>
      <c r="C21" s="27"/>
    </row>
    <row r="22" spans="1:8" ht="44.2" customHeight="1">
      <c r="A22" s="26" t="s">
        <v>8</v>
      </c>
      <c r="B22" s="28">
        <v>169999</v>
      </c>
      <c r="C22" s="26" t="s">
        <v>224</v>
      </c>
    </row>
    <row r="23" spans="1:8" ht="15" thickBot="1">
      <c r="A23" s="27"/>
      <c r="B23" s="29"/>
      <c r="C23" s="27"/>
    </row>
    <row r="24" spans="1:8" ht="54.9" customHeight="1" thickBot="1">
      <c r="A24" s="20" t="s">
        <v>378</v>
      </c>
      <c r="B24" s="21"/>
      <c r="C24" s="22"/>
    </row>
    <row r="25" spans="1:8" ht="44.2" customHeight="1">
      <c r="A25" s="26" t="s">
        <v>4</v>
      </c>
      <c r="B25" s="28">
        <v>33796</v>
      </c>
      <c r="C25" s="26" t="s">
        <v>225</v>
      </c>
    </row>
    <row r="26" spans="1:8" ht="15" thickBot="1">
      <c r="A26" s="27"/>
      <c r="B26" s="29"/>
      <c r="C26" s="27"/>
    </row>
    <row r="27" spans="1:8" ht="44.2" customHeight="1">
      <c r="A27" s="26" t="s">
        <v>8</v>
      </c>
      <c r="B27" s="28">
        <v>115163</v>
      </c>
      <c r="C27" s="26" t="s">
        <v>379</v>
      </c>
    </row>
    <row r="28" spans="1:8" ht="15" thickBot="1">
      <c r="A28" s="27"/>
      <c r="B28" s="29"/>
      <c r="C28" s="27"/>
    </row>
    <row r="29" spans="1:8" ht="17.149999999999999" thickBot="1">
      <c r="A29" s="2" t="s">
        <v>361</v>
      </c>
      <c r="B29" s="30">
        <f>SUM(B5:B28)</f>
        <v>770129</v>
      </c>
      <c r="C29" s="31"/>
    </row>
  </sheetData>
  <sheetProtection algorithmName="SHA-512" hashValue="yslOUFAo8mdCK/7x/MpsJkt3w6EK6gbu5SQbWZmBGB0yYrbstT0kGWQFIlqOCucU2bY+Z1tmkieMH3j+RLzErg==" saltValue="4MvAgmgM1AcdNVJIPXFaoQ==" spinCount="100000" sheet="1" objects="1" scenarios="1"/>
  <mergeCells count="38">
    <mergeCell ref="A7:C7"/>
    <mergeCell ref="A8:A9"/>
    <mergeCell ref="B8:B9"/>
    <mergeCell ref="C8:C9"/>
    <mergeCell ref="B29:C29"/>
    <mergeCell ref="A10:C10"/>
    <mergeCell ref="A24:C24"/>
    <mergeCell ref="A25:A26"/>
    <mergeCell ref="B25:B26"/>
    <mergeCell ref="C25:C26"/>
    <mergeCell ref="A27:A28"/>
    <mergeCell ref="B27:B28"/>
    <mergeCell ref="C27:C28"/>
    <mergeCell ref="A17:A18"/>
    <mergeCell ref="B17:B18"/>
    <mergeCell ref="C17:C18"/>
    <mergeCell ref="A19:C19"/>
    <mergeCell ref="A22:A23"/>
    <mergeCell ref="B22:B23"/>
    <mergeCell ref="C22:C23"/>
    <mergeCell ref="A11:A12"/>
    <mergeCell ref="B11:B12"/>
    <mergeCell ref="C11:C12"/>
    <mergeCell ref="A15:A16"/>
    <mergeCell ref="B15:B16"/>
    <mergeCell ref="C15:C16"/>
    <mergeCell ref="A13:A14"/>
    <mergeCell ref="B13:B14"/>
    <mergeCell ref="C13:C14"/>
    <mergeCell ref="A20:A21"/>
    <mergeCell ref="B20:B21"/>
    <mergeCell ref="C20:C21"/>
    <mergeCell ref="A1:C1"/>
    <mergeCell ref="A2:C2"/>
    <mergeCell ref="A3:C3"/>
    <mergeCell ref="A5:A6"/>
    <mergeCell ref="B5:B6"/>
    <mergeCell ref="C5:C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6734-72EA-440A-94AF-1AD4BCC6FF15}">
  <sheetPr codeName="Sheet16"/>
  <dimension ref="A1:C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112</v>
      </c>
      <c r="B1" s="18"/>
      <c r="C1" s="19"/>
    </row>
    <row r="2" spans="1:3" ht="54.9" customHeight="1" thickBot="1">
      <c r="A2" s="20" t="s">
        <v>113</v>
      </c>
      <c r="B2" s="21"/>
      <c r="C2" s="22"/>
    </row>
    <row r="3" spans="1:3" ht="15" thickBot="1">
      <c r="A3" s="23"/>
      <c r="B3" s="24"/>
      <c r="C3" s="25"/>
    </row>
    <row r="4" spans="1:3" ht="17.149999999999999" thickBot="1">
      <c r="A4" s="2" t="s">
        <v>1</v>
      </c>
      <c r="B4" s="3" t="s">
        <v>2</v>
      </c>
      <c r="C4" s="3" t="s">
        <v>3</v>
      </c>
    </row>
    <row r="5" spans="1:3" ht="75.599999999999994" customHeight="1">
      <c r="A5" s="26" t="s">
        <v>98</v>
      </c>
      <c r="B5" s="28">
        <v>168051</v>
      </c>
      <c r="C5" s="26" t="s">
        <v>226</v>
      </c>
    </row>
    <row r="6" spans="1:3" ht="15" thickBot="1">
      <c r="A6" s="27"/>
      <c r="B6" s="29"/>
      <c r="C6" s="27"/>
    </row>
    <row r="7" spans="1:3" ht="17.149999999999999" thickBot="1">
      <c r="A7" s="2" t="s">
        <v>9</v>
      </c>
      <c r="B7" s="30">
        <f>SUM(B5:B6)</f>
        <v>168051</v>
      </c>
      <c r="C7" s="31"/>
    </row>
  </sheetData>
  <sheetProtection algorithmName="SHA-512" hashValue="qNY8UkPEbnL/GzFvZeQkzNK03Poctw+ynkf43vz9AcNjTynNd3DQBanBVB7rMDcA4eriGdsv78r/cEsbTdaF4g==" saltValue="Ayz4GXJtOSM/FuTtRk2sVA==" spinCount="100000" sheet="1" objects="1" scenarios="1"/>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DE9F-D7D7-4B26-96B8-3A1775F8C608}">
  <sheetPr codeName="Sheet17"/>
  <dimension ref="A1:C10"/>
  <sheetViews>
    <sheetView workbookViewId="0">
      <selection activeCell="C8" sqref="C8:C9"/>
    </sheetView>
  </sheetViews>
  <sheetFormatPr defaultRowHeight="14.3"/>
  <cols>
    <col min="1" max="1" width="34.42578125" customWidth="1"/>
    <col min="2" max="2" width="26.85546875" customWidth="1"/>
    <col min="3" max="3" width="53" customWidth="1"/>
  </cols>
  <sheetData>
    <row r="1" spans="1:3" ht="27.8" customHeight="1" thickBot="1">
      <c r="A1" s="17" t="s">
        <v>37</v>
      </c>
      <c r="B1" s="18"/>
      <c r="C1" s="19"/>
    </row>
    <row r="2" spans="1:3" ht="54.9" customHeight="1" thickBot="1">
      <c r="A2" s="20" t="s">
        <v>38</v>
      </c>
      <c r="B2" s="21"/>
      <c r="C2" s="22"/>
    </row>
    <row r="3" spans="1:3" ht="15" thickBot="1">
      <c r="A3" s="23"/>
      <c r="B3" s="24"/>
      <c r="C3" s="25"/>
    </row>
    <row r="4" spans="1:3" ht="18.55" customHeight="1" thickBot="1">
      <c r="A4" s="2" t="s">
        <v>1</v>
      </c>
      <c r="B4" s="3" t="s">
        <v>2</v>
      </c>
      <c r="C4" s="3" t="s">
        <v>3</v>
      </c>
    </row>
    <row r="5" spans="1:3" ht="36.4" customHeight="1">
      <c r="A5" s="26" t="s">
        <v>8</v>
      </c>
      <c r="B5" s="28">
        <v>45572</v>
      </c>
      <c r="C5" s="26" t="s">
        <v>227</v>
      </c>
    </row>
    <row r="6" spans="1:3" ht="15" thickBot="1">
      <c r="A6" s="27"/>
      <c r="B6" s="29"/>
      <c r="C6" s="27"/>
    </row>
    <row r="7" spans="1:3" ht="54.9" customHeight="1" thickBot="1">
      <c r="A7" s="20" t="s">
        <v>228</v>
      </c>
      <c r="B7" s="21"/>
      <c r="C7" s="22"/>
    </row>
    <row r="8" spans="1:3" ht="36.4" customHeight="1">
      <c r="A8" s="26" t="s">
        <v>184</v>
      </c>
      <c r="B8" s="28">
        <v>59411</v>
      </c>
      <c r="C8" s="26" t="s">
        <v>328</v>
      </c>
    </row>
    <row r="9" spans="1:3" ht="15" thickBot="1">
      <c r="A9" s="27"/>
      <c r="B9" s="29"/>
      <c r="C9" s="27"/>
    </row>
    <row r="10" spans="1:3" ht="17.149999999999999" thickBot="1">
      <c r="A10" s="2" t="s">
        <v>361</v>
      </c>
      <c r="B10" s="30">
        <f>SUM(B5:B9)</f>
        <v>104983</v>
      </c>
      <c r="C10" s="31"/>
    </row>
  </sheetData>
  <sheetProtection algorithmName="SHA-512" hashValue="P9jeau4uZiLT4t87MWIMEMPOzGLaGkvHTlQ2fsdue4PQ+Paj+uQs8VgJcPUaRQxuj5IwOtgu/Fhp6pQ6TTL9mA==" saltValue="3WIIDivbt57s9K5ah+SoCw==" spinCount="100000" sheet="1" objects="1" scenarios="1"/>
  <mergeCells count="11">
    <mergeCell ref="B10:C10"/>
    <mergeCell ref="A5:A6"/>
    <mergeCell ref="B5:B6"/>
    <mergeCell ref="C5:C6"/>
    <mergeCell ref="A1:C1"/>
    <mergeCell ref="A2:C2"/>
    <mergeCell ref="A3:C3"/>
    <mergeCell ref="A7:C7"/>
    <mergeCell ref="A8:A9"/>
    <mergeCell ref="B8:B9"/>
    <mergeCell ref="C8:C9"/>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E098E-9028-4565-B42D-8073EEE84FED}">
  <sheetPr codeName="Sheet18"/>
  <dimension ref="A1:C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114</v>
      </c>
      <c r="B1" s="18"/>
      <c r="C1" s="19"/>
    </row>
    <row r="2" spans="1:3" ht="54.9" customHeight="1" thickBot="1">
      <c r="A2" s="20" t="s">
        <v>115</v>
      </c>
      <c r="B2" s="21"/>
      <c r="C2" s="22"/>
    </row>
    <row r="3" spans="1:3" ht="15" thickBot="1">
      <c r="A3" s="23"/>
      <c r="B3" s="24"/>
      <c r="C3" s="25"/>
    </row>
    <row r="4" spans="1:3" ht="17.149999999999999" thickBot="1">
      <c r="A4" s="2" t="s">
        <v>1</v>
      </c>
      <c r="B4" s="3" t="s">
        <v>2</v>
      </c>
      <c r="C4" s="3" t="s">
        <v>3</v>
      </c>
    </row>
    <row r="5" spans="1:3" ht="75.599999999999994" customHeight="1">
      <c r="A5" s="26" t="s">
        <v>98</v>
      </c>
      <c r="B5" s="28">
        <v>7500</v>
      </c>
      <c r="C5" s="26" t="s">
        <v>229</v>
      </c>
    </row>
    <row r="6" spans="1:3" ht="15" thickBot="1">
      <c r="A6" s="27"/>
      <c r="B6" s="29"/>
      <c r="C6" s="27"/>
    </row>
    <row r="7" spans="1:3" ht="17.149999999999999" thickBot="1">
      <c r="A7" s="2" t="s">
        <v>9</v>
      </c>
      <c r="B7" s="30">
        <f>SUM(B5:B6)</f>
        <v>7500</v>
      </c>
      <c r="C7" s="31"/>
    </row>
  </sheetData>
  <sheetProtection algorithmName="SHA-512" hashValue="rwKXIMtOewSDdLGa0XmR16cIhwnM5bmBUIGSMOf4C1EiPKi//djMBjfDYreaSMTI75SwvEHV3KoWHVCAF92AqA==" saltValue="bZGT0bAfZ9rSqRZFSAgCWA==" spinCount="100000" sheet="1" objects="1" scenarios="1"/>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2ED1-E2AC-4DD0-AA26-C31EB31F597B}">
  <sheetPr codeName="Sheet19"/>
  <dimension ref="A1:C43"/>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39</v>
      </c>
      <c r="B1" s="18"/>
      <c r="C1" s="19"/>
    </row>
    <row r="2" spans="1:3" ht="54.9" customHeight="1" thickBot="1">
      <c r="A2" s="20" t="s">
        <v>380</v>
      </c>
      <c r="B2" s="21"/>
      <c r="C2" s="22"/>
    </row>
    <row r="3" spans="1:3" ht="15" thickBot="1">
      <c r="A3" s="23"/>
      <c r="B3" s="24"/>
      <c r="C3" s="25"/>
    </row>
    <row r="4" spans="1:3" ht="18.55" customHeight="1" thickBot="1">
      <c r="A4" s="2" t="s">
        <v>1</v>
      </c>
      <c r="B4" s="3" t="s">
        <v>2</v>
      </c>
      <c r="C4" s="3" t="s">
        <v>3</v>
      </c>
    </row>
    <row r="5" spans="1:3" ht="60.6" customHeight="1">
      <c r="A5" s="4" t="s">
        <v>8</v>
      </c>
      <c r="B5" s="5">
        <v>56011</v>
      </c>
      <c r="C5" s="6" t="s">
        <v>381</v>
      </c>
    </row>
    <row r="6" spans="1:3" ht="15" thickBot="1">
      <c r="A6" s="1"/>
      <c r="B6" s="8"/>
      <c r="C6" s="1"/>
    </row>
    <row r="7" spans="1:3" ht="54.9" customHeight="1" thickBot="1">
      <c r="A7" s="20" t="s">
        <v>116</v>
      </c>
      <c r="B7" s="21"/>
      <c r="C7" s="22"/>
    </row>
    <row r="8" spans="1:3" ht="44.2" customHeight="1">
      <c r="A8" s="26" t="s">
        <v>98</v>
      </c>
      <c r="B8" s="28">
        <v>32480</v>
      </c>
      <c r="C8" s="26" t="s">
        <v>230</v>
      </c>
    </row>
    <row r="9" spans="1:3" ht="15" thickBot="1">
      <c r="A9" s="27"/>
      <c r="B9" s="29"/>
      <c r="C9" s="27"/>
    </row>
    <row r="10" spans="1:3" ht="54.9" customHeight="1" thickBot="1">
      <c r="A10" s="20" t="s">
        <v>233</v>
      </c>
      <c r="B10" s="21"/>
      <c r="C10" s="22"/>
    </row>
    <row r="11" spans="1:3" ht="44.2" customHeight="1">
      <c r="A11" s="26" t="s">
        <v>184</v>
      </c>
      <c r="B11" s="28">
        <v>38290</v>
      </c>
      <c r="C11" s="26" t="s">
        <v>329</v>
      </c>
    </row>
    <row r="12" spans="1:3" ht="15" thickBot="1">
      <c r="A12" s="27"/>
      <c r="B12" s="29"/>
      <c r="C12" s="27"/>
    </row>
    <row r="13" spans="1:3" ht="54.9" customHeight="1" thickBot="1">
      <c r="A13" s="20" t="s">
        <v>234</v>
      </c>
      <c r="B13" s="21"/>
      <c r="C13" s="22"/>
    </row>
    <row r="14" spans="1:3" ht="44.2" customHeight="1">
      <c r="A14" s="26" t="s">
        <v>184</v>
      </c>
      <c r="B14" s="28">
        <v>67063</v>
      </c>
      <c r="C14" s="26" t="s">
        <v>330</v>
      </c>
    </row>
    <row r="15" spans="1:3" ht="15" thickBot="1">
      <c r="A15" s="27"/>
      <c r="B15" s="29"/>
      <c r="C15" s="27"/>
    </row>
    <row r="16" spans="1:3" ht="54.9" customHeight="1" thickBot="1">
      <c r="A16" s="20" t="s">
        <v>351</v>
      </c>
      <c r="B16" s="21"/>
      <c r="C16" s="22"/>
    </row>
    <row r="17" spans="1:3" ht="44.2" customHeight="1">
      <c r="A17" s="26" t="s">
        <v>5</v>
      </c>
      <c r="B17" s="28">
        <v>52556</v>
      </c>
      <c r="C17" s="26" t="s">
        <v>141</v>
      </c>
    </row>
    <row r="18" spans="1:3" ht="15" thickBot="1">
      <c r="A18" s="27"/>
      <c r="B18" s="29"/>
      <c r="C18" s="27"/>
    </row>
    <row r="19" spans="1:3" ht="44.2" customHeight="1">
      <c r="A19" s="26" t="s">
        <v>132</v>
      </c>
      <c r="B19" s="28">
        <v>8550</v>
      </c>
      <c r="C19" s="26" t="s">
        <v>142</v>
      </c>
    </row>
    <row r="20" spans="1:3" ht="15" thickBot="1">
      <c r="A20" s="27"/>
      <c r="B20" s="29"/>
      <c r="C20" s="27"/>
    </row>
    <row r="21" spans="1:3" ht="44.2" customHeight="1">
      <c r="A21" s="26" t="s">
        <v>29</v>
      </c>
      <c r="B21" s="28">
        <v>54124</v>
      </c>
      <c r="C21" s="26" t="s">
        <v>231</v>
      </c>
    </row>
    <row r="22" spans="1:3" ht="15" thickBot="1">
      <c r="A22" s="27"/>
      <c r="B22" s="29"/>
      <c r="C22" s="27"/>
    </row>
    <row r="23" spans="1:3" ht="44.2" customHeight="1">
      <c r="A23" s="26" t="s">
        <v>7</v>
      </c>
      <c r="B23" s="28">
        <v>251271</v>
      </c>
      <c r="C23" s="26" t="s">
        <v>382</v>
      </c>
    </row>
    <row r="24" spans="1:3" ht="15" thickBot="1">
      <c r="A24" s="27"/>
      <c r="B24" s="29"/>
      <c r="C24" s="27"/>
    </row>
    <row r="25" spans="1:3" ht="44.2" customHeight="1">
      <c r="A25" s="26" t="s">
        <v>184</v>
      </c>
      <c r="B25" s="28">
        <v>57224</v>
      </c>
      <c r="C25" s="26" t="s">
        <v>331</v>
      </c>
    </row>
    <row r="26" spans="1:3" ht="15" thickBot="1">
      <c r="A26" s="27"/>
      <c r="B26" s="29"/>
      <c r="C26" s="27"/>
    </row>
    <row r="27" spans="1:3" ht="44.2" customHeight="1">
      <c r="A27" s="26" t="s">
        <v>8</v>
      </c>
      <c r="B27" s="28">
        <v>821642</v>
      </c>
      <c r="C27" s="26" t="s">
        <v>166</v>
      </c>
    </row>
    <row r="28" spans="1:3" ht="15" thickBot="1">
      <c r="A28" s="27"/>
      <c r="B28" s="29"/>
      <c r="C28" s="27"/>
    </row>
    <row r="29" spans="1:3" ht="54.9" customHeight="1" thickBot="1">
      <c r="A29" s="20" t="s">
        <v>383</v>
      </c>
      <c r="B29" s="21"/>
      <c r="C29" s="22"/>
    </row>
    <row r="30" spans="1:3" ht="44.2" customHeight="1">
      <c r="A30" s="26" t="s">
        <v>4</v>
      </c>
      <c r="B30" s="28">
        <v>48909</v>
      </c>
      <c r="C30" s="26" t="s">
        <v>232</v>
      </c>
    </row>
    <row r="31" spans="1:3" ht="15" customHeight="1" thickBot="1">
      <c r="A31" s="27"/>
      <c r="B31" s="29"/>
      <c r="C31" s="27"/>
    </row>
    <row r="32" spans="1:3" ht="44.2" customHeight="1">
      <c r="A32" s="26" t="s">
        <v>8</v>
      </c>
      <c r="B32" s="28">
        <v>82665</v>
      </c>
      <c r="C32" s="26" t="s">
        <v>143</v>
      </c>
    </row>
    <row r="33" spans="1:3" ht="15" thickBot="1">
      <c r="A33" s="27"/>
      <c r="B33" s="29"/>
      <c r="C33" s="27"/>
    </row>
    <row r="34" spans="1:3" ht="17.149999999999999" thickBot="1">
      <c r="A34" s="2" t="s">
        <v>361</v>
      </c>
      <c r="B34" s="30">
        <f>SUM(B5:B33)</f>
        <v>1570785</v>
      </c>
      <c r="C34" s="31"/>
    </row>
    <row r="41" spans="1:3">
      <c r="B41" s="7"/>
    </row>
    <row r="43" spans="1:3">
      <c r="B43" s="7"/>
    </row>
  </sheetData>
  <sheetProtection algorithmName="SHA-512" hashValue="pRO51md8xEtD2XO5pprUF47ou+iwSmuSZ0E9HTYRJNcVeAB4zY9d6PsZZ1Iz+qBSDRcE+oTKjI5+Glbqwf8ayA==" saltValue="MmnUsIFdMYYJCaEhbySFkA==" spinCount="100000" sheet="1" objects="1" scenarios="1"/>
  <mergeCells count="42">
    <mergeCell ref="A25:A26"/>
    <mergeCell ref="B25:B26"/>
    <mergeCell ref="C25:C26"/>
    <mergeCell ref="A10:C10"/>
    <mergeCell ref="A11:A12"/>
    <mergeCell ref="B11:B12"/>
    <mergeCell ref="C11:C12"/>
    <mergeCell ref="A13:C13"/>
    <mergeCell ref="A14:A15"/>
    <mergeCell ref="B14:B15"/>
    <mergeCell ref="C14:C15"/>
    <mergeCell ref="A7:C7"/>
    <mergeCell ref="A8:A9"/>
    <mergeCell ref="B8:B9"/>
    <mergeCell ref="C8:C9"/>
    <mergeCell ref="B23:B24"/>
    <mergeCell ref="C23:C24"/>
    <mergeCell ref="A19:A20"/>
    <mergeCell ref="B19:B20"/>
    <mergeCell ref="C19:C20"/>
    <mergeCell ref="A32:A33"/>
    <mergeCell ref="B32:B33"/>
    <mergeCell ref="C32:C33"/>
    <mergeCell ref="A30:A31"/>
    <mergeCell ref="B30:B31"/>
    <mergeCell ref="C30:C31"/>
    <mergeCell ref="A1:C1"/>
    <mergeCell ref="A2:C2"/>
    <mergeCell ref="A3:C3"/>
    <mergeCell ref="B34:C34"/>
    <mergeCell ref="A27:A28"/>
    <mergeCell ref="B27:B28"/>
    <mergeCell ref="C27:C28"/>
    <mergeCell ref="A16:C16"/>
    <mergeCell ref="A17:A18"/>
    <mergeCell ref="A29:C29"/>
    <mergeCell ref="B17:B18"/>
    <mergeCell ref="C17:C18"/>
    <mergeCell ref="A21:A22"/>
    <mergeCell ref="B21:B22"/>
    <mergeCell ref="C21:C22"/>
    <mergeCell ref="A23:A2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07392-CABB-4BBD-BDDA-49EBC0517032}">
  <sheetPr codeName="Sheet20"/>
  <dimension ref="A1:D23"/>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4" ht="27.8" customHeight="1" thickBot="1">
      <c r="A1" s="17" t="s">
        <v>40</v>
      </c>
      <c r="B1" s="18"/>
      <c r="C1" s="19"/>
    </row>
    <row r="2" spans="1:4" ht="54.9" customHeight="1" thickBot="1">
      <c r="A2" s="20" t="s">
        <v>117</v>
      </c>
      <c r="B2" s="21"/>
      <c r="C2" s="22"/>
    </row>
    <row r="3" spans="1:4" ht="15" thickBot="1">
      <c r="A3" s="23"/>
      <c r="B3" s="24"/>
      <c r="C3" s="25"/>
    </row>
    <row r="4" spans="1:4" ht="18.55" customHeight="1" thickBot="1">
      <c r="A4" s="2" t="s">
        <v>1</v>
      </c>
      <c r="B4" s="3" t="s">
        <v>2</v>
      </c>
      <c r="C4" s="3" t="s">
        <v>3</v>
      </c>
    </row>
    <row r="5" spans="1:4" ht="60.6" customHeight="1">
      <c r="A5" s="9" t="s">
        <v>98</v>
      </c>
      <c r="B5" s="11">
        <v>52928</v>
      </c>
      <c r="C5" s="13" t="s">
        <v>235</v>
      </c>
      <c r="D5" s="14"/>
    </row>
    <row r="6" spans="1:4" ht="15" thickBot="1">
      <c r="A6" s="10"/>
      <c r="B6" s="12"/>
      <c r="C6" s="10"/>
    </row>
    <row r="7" spans="1:4" ht="54.9" customHeight="1" thickBot="1">
      <c r="A7" s="20" t="s">
        <v>41</v>
      </c>
      <c r="B7" s="21"/>
      <c r="C7" s="22"/>
    </row>
    <row r="8" spans="1:4" ht="60.6" customHeight="1">
      <c r="A8" s="4" t="s">
        <v>15</v>
      </c>
      <c r="B8" s="5">
        <v>142542</v>
      </c>
      <c r="C8" s="6" t="s">
        <v>236</v>
      </c>
    </row>
    <row r="9" spans="1:4" ht="15" thickBot="1">
      <c r="A9" s="1"/>
      <c r="B9" s="8"/>
      <c r="C9" s="1"/>
    </row>
    <row r="10" spans="1:4" ht="44.2" customHeight="1">
      <c r="A10" s="26" t="s">
        <v>184</v>
      </c>
      <c r="B10" s="28">
        <v>52090</v>
      </c>
      <c r="C10" s="26" t="s">
        <v>384</v>
      </c>
    </row>
    <row r="11" spans="1:4" ht="15" thickBot="1">
      <c r="A11" s="27"/>
      <c r="B11" s="29"/>
      <c r="C11" s="27"/>
    </row>
    <row r="12" spans="1:4" ht="44.2" customHeight="1">
      <c r="A12" s="26" t="s">
        <v>8</v>
      </c>
      <c r="B12" s="28">
        <v>82388</v>
      </c>
      <c r="C12" s="26" t="s">
        <v>144</v>
      </c>
    </row>
    <row r="13" spans="1:4" ht="15" thickBot="1">
      <c r="A13" s="27"/>
      <c r="B13" s="29"/>
      <c r="C13" s="27"/>
    </row>
    <row r="14" spans="1:4" ht="17.149999999999999" thickBot="1">
      <c r="A14" s="2" t="s">
        <v>361</v>
      </c>
      <c r="B14" s="30">
        <f>SUM(B5:B13)</f>
        <v>329948</v>
      </c>
      <c r="C14" s="31"/>
    </row>
    <row r="21" spans="2:2">
      <c r="B21" s="7"/>
    </row>
    <row r="23" spans="2:2">
      <c r="B23" s="7"/>
    </row>
  </sheetData>
  <sheetProtection algorithmName="SHA-512" hashValue="rq3VK6T1Y1sbPj8Bv+NWVFLATHFGLAxOo7Ekebp7Dnif+Cwy1IE8U89jGdZuGvXCp9Zc3zPgs5GIjXGu8ee/jg==" saltValue="IzTVl0M++Asp7sf4dPK/fg==" spinCount="100000" sheet="1" objects="1" scenarios="1"/>
  <mergeCells count="11">
    <mergeCell ref="B14:C14"/>
    <mergeCell ref="A1:C1"/>
    <mergeCell ref="A2:C2"/>
    <mergeCell ref="A3:C3"/>
    <mergeCell ref="A12:A13"/>
    <mergeCell ref="B12:B13"/>
    <mergeCell ref="C12:C13"/>
    <mergeCell ref="A7:C7"/>
    <mergeCell ref="A10:A11"/>
    <mergeCell ref="B10:B11"/>
    <mergeCell ref="C10: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1A5B-C0C1-4FD9-9AAE-72E40AF4D045}">
  <sheetPr codeName="Sheet2"/>
  <dimension ref="A1:C17"/>
  <sheetViews>
    <sheetView tabSelected="1" workbookViewId="0">
      <selection sqref="A1:C1"/>
    </sheetView>
  </sheetViews>
  <sheetFormatPr defaultRowHeight="14.3"/>
  <cols>
    <col min="1" max="1" width="34.42578125" customWidth="1"/>
    <col min="2" max="2" width="26.85546875" customWidth="1"/>
    <col min="3" max="3" width="53" customWidth="1"/>
  </cols>
  <sheetData>
    <row r="1" spans="1:3" ht="27.8" customHeight="1" thickBot="1">
      <c r="A1" s="17" t="s">
        <v>0</v>
      </c>
      <c r="B1" s="18"/>
      <c r="C1" s="19"/>
    </row>
    <row r="2" spans="1:3" ht="54.9" customHeight="1" thickBot="1">
      <c r="A2" s="20" t="s">
        <v>353</v>
      </c>
      <c r="B2" s="21"/>
      <c r="C2" s="22"/>
    </row>
    <row r="3" spans="1:3" ht="15" thickBot="1">
      <c r="A3" s="23"/>
      <c r="B3" s="24"/>
      <c r="C3" s="25"/>
    </row>
    <row r="4" spans="1:3" ht="17.149999999999999" thickBot="1">
      <c r="A4" s="2" t="s">
        <v>1</v>
      </c>
      <c r="B4" s="3" t="s">
        <v>2</v>
      </c>
      <c r="C4" s="3" t="s">
        <v>3</v>
      </c>
    </row>
    <row r="5" spans="1:3" ht="50.65" customHeight="1">
      <c r="A5" s="26" t="s">
        <v>4</v>
      </c>
      <c r="B5" s="28">
        <v>51327</v>
      </c>
      <c r="C5" s="26" t="s">
        <v>175</v>
      </c>
    </row>
    <row r="6" spans="1:3" ht="15" thickBot="1">
      <c r="A6" s="27"/>
      <c r="B6" s="29"/>
      <c r="C6" s="27"/>
    </row>
    <row r="7" spans="1:3" ht="50.65" customHeight="1">
      <c r="A7" s="26" t="s">
        <v>5</v>
      </c>
      <c r="B7" s="28">
        <v>46240</v>
      </c>
      <c r="C7" s="26" t="s">
        <v>176</v>
      </c>
    </row>
    <row r="8" spans="1:3" ht="15" thickBot="1">
      <c r="A8" s="27"/>
      <c r="B8" s="29"/>
      <c r="C8" s="27"/>
    </row>
    <row r="9" spans="1:3" ht="50.65" customHeight="1">
      <c r="A9" s="26" t="s">
        <v>132</v>
      </c>
      <c r="B9" s="28">
        <v>7174</v>
      </c>
      <c r="C9" s="26" t="s">
        <v>177</v>
      </c>
    </row>
    <row r="10" spans="1:3" ht="15" thickBot="1">
      <c r="A10" s="27"/>
      <c r="B10" s="29"/>
      <c r="C10" s="27"/>
    </row>
    <row r="11" spans="1:3" ht="50.65" customHeight="1">
      <c r="A11" s="26" t="s">
        <v>6</v>
      </c>
      <c r="B11" s="28">
        <v>7404</v>
      </c>
      <c r="C11" s="26" t="s">
        <v>178</v>
      </c>
    </row>
    <row r="12" spans="1:3" ht="15" thickBot="1">
      <c r="A12" s="27"/>
      <c r="B12" s="29"/>
      <c r="C12" s="27"/>
    </row>
    <row r="13" spans="1:3" ht="47.05" customHeight="1">
      <c r="A13" s="26" t="s">
        <v>7</v>
      </c>
      <c r="B13" s="28">
        <v>149609</v>
      </c>
      <c r="C13" s="26" t="s">
        <v>179</v>
      </c>
    </row>
    <row r="14" spans="1:3" ht="15" thickBot="1">
      <c r="A14" s="27"/>
      <c r="B14" s="29"/>
      <c r="C14" s="27"/>
    </row>
    <row r="15" spans="1:3" ht="50.65" customHeight="1">
      <c r="A15" s="26" t="s">
        <v>8</v>
      </c>
      <c r="B15" s="28">
        <v>346637</v>
      </c>
      <c r="C15" s="26" t="s">
        <v>180</v>
      </c>
    </row>
    <row r="16" spans="1:3" ht="15" thickBot="1">
      <c r="A16" s="27"/>
      <c r="B16" s="29"/>
      <c r="C16" s="27"/>
    </row>
    <row r="17" spans="1:3" ht="17.149999999999999" thickBot="1">
      <c r="A17" s="2" t="s">
        <v>361</v>
      </c>
      <c r="B17" s="30">
        <f>SUM(B5:B15)</f>
        <v>608391</v>
      </c>
      <c r="C17" s="31"/>
    </row>
  </sheetData>
  <sheetProtection algorithmName="SHA-512" hashValue="NsDskTgrEva6gFEJmJoAKWY12Vqgh5LeJOb/edEEyk3Xtp75VTUxm+utqTHlDgbwhyNYxIvaw0YcTbZy4VZd6Q==" saltValue="4pBN41YRUx9ZmdbArtVsAQ==" spinCount="100000" sheet="1" objects="1" scenarios="1"/>
  <mergeCells count="22">
    <mergeCell ref="B17:C17"/>
    <mergeCell ref="A13:A14"/>
    <mergeCell ref="B13:B14"/>
    <mergeCell ref="C13:C14"/>
    <mergeCell ref="A15:A16"/>
    <mergeCell ref="B15:B16"/>
    <mergeCell ref="C15:C16"/>
    <mergeCell ref="A7:A8"/>
    <mergeCell ref="B7:B8"/>
    <mergeCell ref="C7:C8"/>
    <mergeCell ref="A11:A12"/>
    <mergeCell ref="B11:B12"/>
    <mergeCell ref="C11:C12"/>
    <mergeCell ref="A9:A10"/>
    <mergeCell ref="B9:B10"/>
    <mergeCell ref="C9:C10"/>
    <mergeCell ref="A1:C1"/>
    <mergeCell ref="A2:C2"/>
    <mergeCell ref="A3:C3"/>
    <mergeCell ref="A5:A6"/>
    <mergeCell ref="B5:B6"/>
    <mergeCell ref="C5:C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F0BE5-893D-401B-B3B0-C72720BA905B}">
  <sheetPr codeName="Sheet21"/>
  <dimension ref="A1:H48"/>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8" ht="27.8" customHeight="1" thickBot="1">
      <c r="A1" s="17" t="s">
        <v>42</v>
      </c>
      <c r="B1" s="18"/>
      <c r="C1" s="19"/>
    </row>
    <row r="2" spans="1:8" ht="54.9" customHeight="1" thickBot="1">
      <c r="A2" s="20" t="s">
        <v>354</v>
      </c>
      <c r="B2" s="21"/>
      <c r="C2" s="22"/>
    </row>
    <row r="3" spans="1:8" ht="15" thickBot="1">
      <c r="A3" s="23"/>
      <c r="B3" s="24"/>
      <c r="C3" s="25"/>
    </row>
    <row r="4" spans="1:8" ht="17.149999999999999" thickBot="1">
      <c r="A4" s="2" t="s">
        <v>1</v>
      </c>
      <c r="B4" s="3" t="s">
        <v>2</v>
      </c>
      <c r="C4" s="3" t="s">
        <v>3</v>
      </c>
    </row>
    <row r="5" spans="1:8" ht="44.2" customHeight="1">
      <c r="A5" s="26" t="s">
        <v>184</v>
      </c>
      <c r="B5" s="28">
        <v>59571</v>
      </c>
      <c r="C5" s="26" t="s">
        <v>355</v>
      </c>
    </row>
    <row r="6" spans="1:8" ht="15" customHeight="1" thickBot="1">
      <c r="A6" s="27"/>
      <c r="B6" s="29"/>
      <c r="C6" s="27"/>
    </row>
    <row r="7" spans="1:8" ht="54.9" customHeight="1" thickBot="1">
      <c r="A7" s="20" t="s">
        <v>385</v>
      </c>
      <c r="B7" s="21"/>
      <c r="C7" s="22"/>
    </row>
    <row r="8" spans="1:8" ht="15" thickBot="1">
      <c r="A8" s="23"/>
      <c r="B8" s="24"/>
      <c r="C8" s="25"/>
    </row>
    <row r="9" spans="1:8" ht="17.149999999999999" thickBot="1">
      <c r="A9" s="2" t="s">
        <v>1</v>
      </c>
      <c r="B9" s="3" t="s">
        <v>2</v>
      </c>
      <c r="C9" s="3" t="s">
        <v>3</v>
      </c>
    </row>
    <row r="10" spans="1:8" ht="44.2" customHeight="1">
      <c r="A10" s="26" t="s">
        <v>8</v>
      </c>
      <c r="B10" s="28">
        <v>162000</v>
      </c>
      <c r="C10" s="26" t="s">
        <v>43</v>
      </c>
    </row>
    <row r="11" spans="1:8" ht="15" customHeight="1" thickBot="1">
      <c r="A11" s="27"/>
      <c r="B11" s="29"/>
      <c r="C11" s="27"/>
    </row>
    <row r="12" spans="1:8" ht="54.9" customHeight="1" thickBot="1">
      <c r="A12" s="32" t="s">
        <v>409</v>
      </c>
      <c r="B12" s="33"/>
      <c r="C12" s="34"/>
    </row>
    <row r="13" spans="1:8" ht="44.2" customHeight="1">
      <c r="A13" s="26" t="s">
        <v>8</v>
      </c>
      <c r="B13" s="28">
        <v>224898</v>
      </c>
      <c r="C13" s="26" t="s">
        <v>306</v>
      </c>
      <c r="H13" s="7"/>
    </row>
    <row r="14" spans="1:8" ht="15" thickBot="1">
      <c r="A14" s="27"/>
      <c r="B14" s="29"/>
      <c r="C14" s="27"/>
    </row>
    <row r="15" spans="1:8" ht="54.9" customHeight="1" thickBot="1">
      <c r="A15" s="32" t="s">
        <v>44</v>
      </c>
      <c r="B15" s="33"/>
      <c r="C15" s="34"/>
    </row>
    <row r="16" spans="1:8" ht="44.2" customHeight="1">
      <c r="A16" s="26" t="s">
        <v>15</v>
      </c>
      <c r="B16" s="28">
        <v>5985</v>
      </c>
      <c r="C16" s="26" t="s">
        <v>145</v>
      </c>
    </row>
    <row r="17" spans="1:8" ht="15" customHeight="1" thickBot="1">
      <c r="A17" s="27"/>
      <c r="B17" s="29"/>
      <c r="C17" s="27"/>
    </row>
    <row r="18" spans="1:8" ht="44.2" customHeight="1">
      <c r="A18" s="26" t="s">
        <v>184</v>
      </c>
      <c r="B18" s="28">
        <v>64336</v>
      </c>
      <c r="C18" s="26" t="s">
        <v>332</v>
      </c>
    </row>
    <row r="19" spans="1:8" ht="15" customHeight="1" thickBot="1">
      <c r="A19" s="27"/>
      <c r="B19" s="29"/>
      <c r="C19" s="27"/>
    </row>
    <row r="20" spans="1:8" ht="54.9" customHeight="1" thickBot="1">
      <c r="A20" s="32" t="s">
        <v>45</v>
      </c>
      <c r="B20" s="33"/>
      <c r="C20" s="34"/>
    </row>
    <row r="21" spans="1:8" ht="44.2" customHeight="1">
      <c r="A21" s="26" t="s">
        <v>8</v>
      </c>
      <c r="B21" s="28">
        <v>161387</v>
      </c>
      <c r="C21" s="26" t="s">
        <v>386</v>
      </c>
    </row>
    <row r="22" spans="1:8" ht="15" customHeight="1" thickBot="1">
      <c r="A22" s="27"/>
      <c r="B22" s="29"/>
      <c r="C22" s="27"/>
    </row>
    <row r="23" spans="1:8" ht="54.9" customHeight="1" thickBot="1">
      <c r="A23" s="32" t="s">
        <v>314</v>
      </c>
      <c r="B23" s="33"/>
      <c r="C23" s="34"/>
    </row>
    <row r="24" spans="1:8" ht="124.05" customHeight="1">
      <c r="A24" s="26" t="s">
        <v>357</v>
      </c>
      <c r="B24" s="28">
        <v>72317</v>
      </c>
      <c r="C24" s="26" t="s">
        <v>359</v>
      </c>
    </row>
    <row r="25" spans="1:8" ht="15" customHeight="1" thickBot="1">
      <c r="A25" s="27"/>
      <c r="B25" s="29"/>
      <c r="C25" s="27"/>
    </row>
    <row r="26" spans="1:8" ht="54.9" customHeight="1" thickBot="1">
      <c r="A26" s="32" t="s">
        <v>387</v>
      </c>
      <c r="B26" s="33"/>
      <c r="C26" s="34"/>
    </row>
    <row r="27" spans="1:8" ht="44.2" customHeight="1">
      <c r="A27" s="26" t="s">
        <v>15</v>
      </c>
      <c r="B27" s="28">
        <v>69470</v>
      </c>
      <c r="C27" s="26" t="s">
        <v>146</v>
      </c>
    </row>
    <row r="28" spans="1:8" ht="15" customHeight="1" thickBot="1">
      <c r="A28" s="27"/>
      <c r="B28" s="29"/>
      <c r="C28" s="27"/>
    </row>
    <row r="29" spans="1:8" ht="54.9" customHeight="1" thickBot="1">
      <c r="A29" s="32" t="s">
        <v>61</v>
      </c>
      <c r="B29" s="33"/>
      <c r="C29" s="34"/>
    </row>
    <row r="30" spans="1:8" ht="44.2" customHeight="1">
      <c r="A30" s="26" t="s">
        <v>5</v>
      </c>
      <c r="B30" s="28">
        <v>147006</v>
      </c>
      <c r="C30" s="26" t="s">
        <v>237</v>
      </c>
      <c r="H30" s="7"/>
    </row>
    <row r="31" spans="1:8" ht="15" thickBot="1">
      <c r="A31" s="27"/>
      <c r="B31" s="29"/>
      <c r="C31" s="27"/>
    </row>
    <row r="32" spans="1:8" ht="59.2" customHeight="1">
      <c r="A32" s="26" t="s">
        <v>132</v>
      </c>
      <c r="B32" s="28">
        <v>25783</v>
      </c>
      <c r="C32" s="26" t="s">
        <v>238</v>
      </c>
      <c r="H32" s="7"/>
    </row>
    <row r="33" spans="1:3" ht="15" thickBot="1">
      <c r="A33" s="27"/>
      <c r="B33" s="29"/>
      <c r="C33" s="27"/>
    </row>
    <row r="34" spans="1:3" ht="50.65" customHeight="1">
      <c r="A34" s="26" t="s">
        <v>7</v>
      </c>
      <c r="B34" s="28">
        <v>272802</v>
      </c>
      <c r="C34" s="26" t="s">
        <v>46</v>
      </c>
    </row>
    <row r="35" spans="1:3" ht="15" thickBot="1">
      <c r="A35" s="27"/>
      <c r="B35" s="29"/>
      <c r="C35" s="27"/>
    </row>
    <row r="36" spans="1:3" ht="44.2" customHeight="1">
      <c r="A36" s="26" t="s">
        <v>184</v>
      </c>
      <c r="B36" s="28">
        <v>44371</v>
      </c>
      <c r="C36" s="26" t="s">
        <v>388</v>
      </c>
    </row>
    <row r="37" spans="1:3" ht="15" customHeight="1" thickBot="1">
      <c r="A37" s="27"/>
      <c r="B37" s="29"/>
      <c r="C37" s="27"/>
    </row>
    <row r="38" spans="1:3" ht="44.2" customHeight="1">
      <c r="A38" s="26" t="s">
        <v>8</v>
      </c>
      <c r="B38" s="28">
        <v>1432045</v>
      </c>
      <c r="C38" s="26" t="s">
        <v>239</v>
      </c>
    </row>
    <row r="39" spans="1:3" ht="15" customHeight="1" thickBot="1">
      <c r="A39" s="27"/>
      <c r="B39" s="29"/>
      <c r="C39" s="27"/>
    </row>
    <row r="40" spans="1:3" ht="54.9" customHeight="1" thickBot="1">
      <c r="A40" s="32" t="s">
        <v>389</v>
      </c>
      <c r="B40" s="33"/>
      <c r="C40" s="34"/>
    </row>
    <row r="41" spans="1:3" ht="44.2" customHeight="1">
      <c r="A41" s="26" t="s">
        <v>4</v>
      </c>
      <c r="B41" s="28">
        <v>116238</v>
      </c>
      <c r="C41" s="26" t="s">
        <v>240</v>
      </c>
    </row>
    <row r="42" spans="1:3" ht="15" thickBot="1">
      <c r="A42" s="27"/>
      <c r="B42" s="29"/>
      <c r="C42" s="27"/>
    </row>
    <row r="43" spans="1:3" ht="44.2" customHeight="1">
      <c r="A43" s="26" t="s">
        <v>8</v>
      </c>
      <c r="B43" s="28">
        <v>617151</v>
      </c>
      <c r="C43" s="26" t="s">
        <v>241</v>
      </c>
    </row>
    <row r="44" spans="1:3" ht="15" customHeight="1" thickBot="1">
      <c r="A44" s="27"/>
      <c r="B44" s="29"/>
      <c r="C44" s="27"/>
    </row>
    <row r="45" spans="1:3" ht="54.9" customHeight="1" thickBot="1">
      <c r="A45" s="32" t="s">
        <v>47</v>
      </c>
      <c r="B45" s="33"/>
      <c r="C45" s="34"/>
    </row>
    <row r="46" spans="1:3" ht="44.2" customHeight="1">
      <c r="A46" s="26" t="s">
        <v>15</v>
      </c>
      <c r="B46" s="28">
        <v>75956</v>
      </c>
      <c r="C46" s="26" t="s">
        <v>242</v>
      </c>
    </row>
    <row r="47" spans="1:3" ht="14.3" customHeight="1" thickBot="1">
      <c r="A47" s="27"/>
      <c r="B47" s="29"/>
      <c r="C47" s="27"/>
    </row>
    <row r="48" spans="1:3" ht="17.149999999999999" thickBot="1">
      <c r="A48" s="2" t="s">
        <v>361</v>
      </c>
      <c r="B48" s="30">
        <f>SUM(B5:B47)</f>
        <v>3551316</v>
      </c>
      <c r="C48" s="31"/>
    </row>
  </sheetData>
  <sheetProtection algorithmName="SHA-512" hashValue="G4nbYkIH2xdoraa2JSTMAeMXOxzSXGyN08CP6f/1bau7kBA3QMq69YCvCWIojMFPxNZ/TJtOY3/dkFtKSrduCA==" saltValue="QZb41H6lZPxykPBI+iMU2g==" spinCount="100000" sheet="1" objects="1" scenarios="1"/>
  <mergeCells count="62">
    <mergeCell ref="C36:C37"/>
    <mergeCell ref="C32:C33"/>
    <mergeCell ref="A15:C15"/>
    <mergeCell ref="A16:A17"/>
    <mergeCell ref="B16:B17"/>
    <mergeCell ref="C16:C17"/>
    <mergeCell ref="A29:C29"/>
    <mergeCell ref="A18:A19"/>
    <mergeCell ref="B18:B19"/>
    <mergeCell ref="A36:A37"/>
    <mergeCell ref="B36:B37"/>
    <mergeCell ref="C34:C35"/>
    <mergeCell ref="A32:A33"/>
    <mergeCell ref="B32:B33"/>
    <mergeCell ref="B24:B25"/>
    <mergeCell ref="C24:C25"/>
    <mergeCell ref="B48:C48"/>
    <mergeCell ref="A20:C20"/>
    <mergeCell ref="A21:A22"/>
    <mergeCell ref="B21:B22"/>
    <mergeCell ref="C21:C22"/>
    <mergeCell ref="A26:C26"/>
    <mergeCell ref="A27:A28"/>
    <mergeCell ref="A45:C45"/>
    <mergeCell ref="A46:A47"/>
    <mergeCell ref="B46:B47"/>
    <mergeCell ref="C46:C47"/>
    <mergeCell ref="A40:C40"/>
    <mergeCell ref="A41:A42"/>
    <mergeCell ref="B41:B42"/>
    <mergeCell ref="A34:A35"/>
    <mergeCell ref="B34:B35"/>
    <mergeCell ref="A43:A44"/>
    <mergeCell ref="B43:B44"/>
    <mergeCell ref="C43:C44"/>
    <mergeCell ref="A38:A39"/>
    <mergeCell ref="B38:B39"/>
    <mergeCell ref="C38:C39"/>
    <mergeCell ref="C41:C42"/>
    <mergeCell ref="A1:C1"/>
    <mergeCell ref="A2:C2"/>
    <mergeCell ref="A3:C3"/>
    <mergeCell ref="A5:A6"/>
    <mergeCell ref="B5:B6"/>
    <mergeCell ref="C5:C6"/>
    <mergeCell ref="A24:A25"/>
    <mergeCell ref="A23:C23"/>
    <mergeCell ref="A7:C7"/>
    <mergeCell ref="A8:C8"/>
    <mergeCell ref="A10:A11"/>
    <mergeCell ref="B10:B11"/>
    <mergeCell ref="C10:C11"/>
    <mergeCell ref="A13:A14"/>
    <mergeCell ref="B13:B14"/>
    <mergeCell ref="C13:C14"/>
    <mergeCell ref="A12:C12"/>
    <mergeCell ref="C18:C19"/>
    <mergeCell ref="A30:A31"/>
    <mergeCell ref="B30:B31"/>
    <mergeCell ref="C30:C31"/>
    <mergeCell ref="B27:B28"/>
    <mergeCell ref="C27:C28"/>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520D-134F-4DB4-AED6-A6FB2CECE207}">
  <sheetPr codeName="Sheet22"/>
  <dimension ref="A1:H23"/>
  <sheetViews>
    <sheetView topLeftCell="A2" workbookViewId="0">
      <selection sqref="A1:C1"/>
    </sheetView>
  </sheetViews>
  <sheetFormatPr defaultRowHeight="14.3"/>
  <cols>
    <col min="1" max="1" width="34.42578125" customWidth="1"/>
    <col min="2" max="2" width="26.85546875" customWidth="1"/>
    <col min="3" max="3" width="53" customWidth="1"/>
  </cols>
  <sheetData>
    <row r="1" spans="1:3" ht="27.8" customHeight="1" thickBot="1">
      <c r="A1" s="17" t="s">
        <v>48</v>
      </c>
      <c r="B1" s="18"/>
      <c r="C1" s="19"/>
    </row>
    <row r="2" spans="1:3" ht="54.9" customHeight="1" thickBot="1">
      <c r="A2" s="20" t="s">
        <v>49</v>
      </c>
      <c r="B2" s="21"/>
      <c r="C2" s="22"/>
    </row>
    <row r="3" spans="1:3" ht="15" thickBot="1">
      <c r="A3" s="23"/>
      <c r="B3" s="24"/>
      <c r="C3" s="25"/>
    </row>
    <row r="4" spans="1:3" ht="17.149999999999999" thickBot="1">
      <c r="A4" s="2" t="s">
        <v>1</v>
      </c>
      <c r="B4" s="3" t="s">
        <v>2</v>
      </c>
      <c r="C4" s="3" t="s">
        <v>3</v>
      </c>
    </row>
    <row r="5" spans="1:3" ht="44.2" customHeight="1">
      <c r="A5" s="26" t="s">
        <v>5</v>
      </c>
      <c r="B5" s="28">
        <v>52655</v>
      </c>
      <c r="C5" s="26" t="s">
        <v>390</v>
      </c>
    </row>
    <row r="6" spans="1:3" ht="15" customHeight="1" thickBot="1">
      <c r="A6" s="27"/>
      <c r="B6" s="29"/>
      <c r="C6" s="27"/>
    </row>
    <row r="7" spans="1:3" ht="44.2" customHeight="1">
      <c r="A7" s="26" t="s">
        <v>132</v>
      </c>
      <c r="B7" s="28">
        <v>17723</v>
      </c>
      <c r="C7" s="26" t="s">
        <v>243</v>
      </c>
    </row>
    <row r="8" spans="1:3" ht="15" customHeight="1" thickBot="1">
      <c r="A8" s="27"/>
      <c r="B8" s="29"/>
      <c r="C8" s="27"/>
    </row>
    <row r="9" spans="1:3" ht="44.2" customHeight="1">
      <c r="A9" s="26" t="s">
        <v>7</v>
      </c>
      <c r="B9" s="28">
        <v>79572</v>
      </c>
      <c r="C9" s="26" t="s">
        <v>391</v>
      </c>
    </row>
    <row r="10" spans="1:3" ht="15" customHeight="1" thickBot="1">
      <c r="A10" s="27"/>
      <c r="B10" s="29"/>
      <c r="C10" s="27"/>
    </row>
    <row r="11" spans="1:3" ht="44.2" customHeight="1">
      <c r="A11" s="26" t="s">
        <v>8</v>
      </c>
      <c r="B11" s="28">
        <v>184908</v>
      </c>
      <c r="C11" s="26" t="s">
        <v>244</v>
      </c>
    </row>
    <row r="12" spans="1:3" ht="15" customHeight="1" thickBot="1">
      <c r="A12" s="27"/>
      <c r="B12" s="29"/>
      <c r="C12" s="27"/>
    </row>
    <row r="13" spans="1:3" ht="54.9" customHeight="1" thickBot="1">
      <c r="A13" s="32" t="s">
        <v>50</v>
      </c>
      <c r="B13" s="33"/>
      <c r="C13" s="34"/>
    </row>
    <row r="14" spans="1:3" ht="44.2" customHeight="1">
      <c r="A14" s="26" t="s">
        <v>15</v>
      </c>
      <c r="B14" s="28">
        <v>280934</v>
      </c>
      <c r="C14" s="26" t="s">
        <v>245</v>
      </c>
    </row>
    <row r="15" spans="1:3" ht="15" customHeight="1" thickBot="1">
      <c r="A15" s="27"/>
      <c r="B15" s="29"/>
      <c r="C15" s="27"/>
    </row>
    <row r="16" spans="1:3" ht="54.9" customHeight="1" thickBot="1">
      <c r="A16" s="32" t="s">
        <v>392</v>
      </c>
      <c r="B16" s="33"/>
      <c r="C16" s="34"/>
    </row>
    <row r="17" spans="1:8" ht="44.2" customHeight="1">
      <c r="A17" s="26" t="s">
        <v>4</v>
      </c>
      <c r="B17" s="28">
        <v>46680</v>
      </c>
      <c r="C17" s="26" t="s">
        <v>246</v>
      </c>
      <c r="H17" s="7"/>
    </row>
    <row r="18" spans="1:8" ht="15" thickBot="1">
      <c r="A18" s="27"/>
      <c r="B18" s="29"/>
      <c r="C18" s="27"/>
    </row>
    <row r="19" spans="1:8" ht="44.2" customHeight="1">
      <c r="A19" s="26" t="s">
        <v>6</v>
      </c>
      <c r="B19" s="28">
        <v>12523</v>
      </c>
      <c r="C19" s="26" t="s">
        <v>147</v>
      </c>
      <c r="H19" s="7"/>
    </row>
    <row r="20" spans="1:8" ht="15" thickBot="1">
      <c r="A20" s="27"/>
      <c r="B20" s="29"/>
      <c r="C20" s="27"/>
    </row>
    <row r="21" spans="1:8" ht="44.2" customHeight="1">
      <c r="A21" s="26" t="s">
        <v>8</v>
      </c>
      <c r="B21" s="28">
        <v>217183</v>
      </c>
      <c r="C21" s="26" t="s">
        <v>247</v>
      </c>
    </row>
    <row r="22" spans="1:8" ht="15" customHeight="1" thickBot="1">
      <c r="A22" s="27"/>
      <c r="B22" s="29"/>
      <c r="C22" s="27"/>
    </row>
    <row r="23" spans="1:8" ht="17.149999999999999" thickBot="1">
      <c r="A23" s="2" t="s">
        <v>361</v>
      </c>
      <c r="B23" s="30">
        <f>SUM(B5:B22)</f>
        <v>892178</v>
      </c>
      <c r="C23" s="31"/>
    </row>
  </sheetData>
  <sheetProtection algorithmName="SHA-512" hashValue="p+1wvPlFLa9YpVT2w7HG/Nl6N5Lu+gx3gbwGZ5mjHV0MJuJ+DfzuJk/zngtnAI9N+cp2v65gesjex5qFgjySpg==" saltValue="3Sf29KrV+N2zS/nK7mc35A==" spinCount="100000" sheet="1" objects="1" scenarios="1"/>
  <mergeCells count="30">
    <mergeCell ref="B23:C23"/>
    <mergeCell ref="A11:A12"/>
    <mergeCell ref="B11:B12"/>
    <mergeCell ref="C11:C12"/>
    <mergeCell ref="A9:A10"/>
    <mergeCell ref="B9:B10"/>
    <mergeCell ref="C9:C10"/>
    <mergeCell ref="A21:A22"/>
    <mergeCell ref="B21:B22"/>
    <mergeCell ref="C21:C22"/>
    <mergeCell ref="A19:A20"/>
    <mergeCell ref="B19:B20"/>
    <mergeCell ref="C19:C20"/>
    <mergeCell ref="A16:C16"/>
    <mergeCell ref="A17:A18"/>
    <mergeCell ref="B17:B18"/>
    <mergeCell ref="C17:C18"/>
    <mergeCell ref="A13:C13"/>
    <mergeCell ref="A14:A15"/>
    <mergeCell ref="B14:B15"/>
    <mergeCell ref="C14:C15"/>
    <mergeCell ref="A7:A8"/>
    <mergeCell ref="B7:B8"/>
    <mergeCell ref="C7:C8"/>
    <mergeCell ref="A1:C1"/>
    <mergeCell ref="A2:C2"/>
    <mergeCell ref="A3:C3"/>
    <mergeCell ref="A5:A6"/>
    <mergeCell ref="B5:B6"/>
    <mergeCell ref="C5:C6"/>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50D50-27C6-4A89-A02B-E0CB6C793086}">
  <sheetPr codeName="Sheet23"/>
  <dimension ref="A1:H24"/>
  <sheetViews>
    <sheetView workbookViewId="0">
      <selection activeCell="C10" sqref="C10:C11"/>
    </sheetView>
  </sheetViews>
  <sheetFormatPr defaultRowHeight="14.3"/>
  <cols>
    <col min="1" max="1" width="34.42578125" customWidth="1"/>
    <col min="2" max="2" width="26.85546875" customWidth="1"/>
    <col min="3" max="3" width="53" customWidth="1"/>
  </cols>
  <sheetData>
    <row r="1" spans="1:8" ht="27.8" customHeight="1" thickBot="1">
      <c r="A1" s="17" t="s">
        <v>51</v>
      </c>
      <c r="B1" s="18"/>
      <c r="C1" s="19"/>
    </row>
    <row r="2" spans="1:8" ht="54.9" customHeight="1" thickBot="1">
      <c r="A2" s="20" t="s">
        <v>393</v>
      </c>
      <c r="B2" s="21"/>
      <c r="C2" s="22"/>
    </row>
    <row r="3" spans="1:8" ht="15" thickBot="1">
      <c r="A3" s="23"/>
      <c r="B3" s="24"/>
      <c r="C3" s="25"/>
    </row>
    <row r="4" spans="1:8" ht="17.149999999999999" thickBot="1">
      <c r="A4" s="2" t="s">
        <v>1</v>
      </c>
      <c r="B4" s="3" t="s">
        <v>2</v>
      </c>
      <c r="C4" s="3" t="s">
        <v>3</v>
      </c>
    </row>
    <row r="5" spans="1:8" ht="44.2" customHeight="1">
      <c r="A5" s="26" t="s">
        <v>15</v>
      </c>
      <c r="B5" s="28">
        <v>43212</v>
      </c>
      <c r="C5" s="26" t="s">
        <v>148</v>
      </c>
    </row>
    <row r="6" spans="1:8" ht="15" customHeight="1" thickBot="1">
      <c r="A6" s="27"/>
      <c r="B6" s="29"/>
      <c r="C6" s="27"/>
    </row>
    <row r="7" spans="1:8" ht="54.9" customHeight="1" thickBot="1">
      <c r="A7" s="32" t="s">
        <v>62</v>
      </c>
      <c r="B7" s="33"/>
      <c r="C7" s="34"/>
    </row>
    <row r="8" spans="1:8" ht="44.2" customHeight="1">
      <c r="A8" s="26" t="s">
        <v>4</v>
      </c>
      <c r="B8" s="28">
        <v>47220</v>
      </c>
      <c r="C8" s="26" t="s">
        <v>248</v>
      </c>
    </row>
    <row r="9" spans="1:8" ht="15" customHeight="1" thickBot="1">
      <c r="A9" s="27"/>
      <c r="B9" s="29"/>
      <c r="C9" s="27"/>
    </row>
    <row r="10" spans="1:8" ht="44.2" customHeight="1">
      <c r="A10" s="26" t="s">
        <v>5</v>
      </c>
      <c r="B10" s="28">
        <v>55977</v>
      </c>
      <c r="C10" s="26" t="s">
        <v>249</v>
      </c>
    </row>
    <row r="11" spans="1:8" ht="15" customHeight="1" thickBot="1">
      <c r="A11" s="27"/>
      <c r="B11" s="29"/>
      <c r="C11" s="27"/>
    </row>
    <row r="12" spans="1:8" ht="44.2" customHeight="1">
      <c r="A12" s="26" t="s">
        <v>132</v>
      </c>
      <c r="B12" s="28">
        <v>12579</v>
      </c>
      <c r="C12" s="26" t="s">
        <v>250</v>
      </c>
    </row>
    <row r="13" spans="1:8" ht="15" customHeight="1" thickBot="1">
      <c r="A13" s="27"/>
      <c r="B13" s="29"/>
      <c r="C13" s="27"/>
    </row>
    <row r="14" spans="1:8" ht="44.2" customHeight="1">
      <c r="A14" s="26" t="s">
        <v>29</v>
      </c>
      <c r="B14" s="28">
        <v>23001</v>
      </c>
      <c r="C14" s="26" t="s">
        <v>149</v>
      </c>
      <c r="H14" s="7"/>
    </row>
    <row r="15" spans="1:8" ht="15" thickBot="1">
      <c r="A15" s="27"/>
      <c r="B15" s="29"/>
      <c r="C15" s="27"/>
    </row>
    <row r="16" spans="1:8" ht="44.2" customHeight="1">
      <c r="A16" s="26" t="s">
        <v>6</v>
      </c>
      <c r="B16" s="28">
        <v>9606</v>
      </c>
      <c r="C16" s="26" t="s">
        <v>251</v>
      </c>
      <c r="H16" s="7"/>
    </row>
    <row r="17" spans="1:8" ht="15" thickBot="1">
      <c r="A17" s="27"/>
      <c r="B17" s="29"/>
      <c r="C17" s="27"/>
    </row>
    <row r="18" spans="1:8" ht="44.2" customHeight="1">
      <c r="A18" s="26" t="s">
        <v>7</v>
      </c>
      <c r="B18" s="28">
        <v>240377</v>
      </c>
      <c r="C18" s="26" t="s">
        <v>394</v>
      </c>
      <c r="H18" s="7"/>
    </row>
    <row r="19" spans="1:8" ht="15" thickBot="1">
      <c r="A19" s="27"/>
      <c r="B19" s="29"/>
      <c r="C19" s="27"/>
    </row>
    <row r="20" spans="1:8" ht="44.2" customHeight="1">
      <c r="A20" s="26" t="s">
        <v>184</v>
      </c>
      <c r="B20" s="28">
        <v>27251</v>
      </c>
      <c r="C20" s="26" t="s">
        <v>395</v>
      </c>
    </row>
    <row r="21" spans="1:8" ht="15" customHeight="1" thickBot="1">
      <c r="A21" s="27"/>
      <c r="B21" s="29"/>
      <c r="C21" s="27"/>
    </row>
    <row r="22" spans="1:8" ht="44.2" customHeight="1">
      <c r="A22" s="26" t="s">
        <v>8</v>
      </c>
      <c r="B22" s="28">
        <v>579463</v>
      </c>
      <c r="C22" s="26" t="s">
        <v>252</v>
      </c>
    </row>
    <row r="23" spans="1:8" ht="15" customHeight="1" thickBot="1">
      <c r="A23" s="27"/>
      <c r="B23" s="29"/>
      <c r="C23" s="27"/>
    </row>
    <row r="24" spans="1:8" ht="17.149999999999999" thickBot="1">
      <c r="A24" s="2" t="s">
        <v>361</v>
      </c>
      <c r="B24" s="30">
        <f>SUM(B5:B23)</f>
        <v>1038686</v>
      </c>
      <c r="C24" s="31"/>
    </row>
  </sheetData>
  <sheetProtection algorithmName="SHA-512" hashValue="Lkz8uyMY2ymzmCex0Nm2h/P43O9geY1kGuqdS9yUndIqGNZQZ6JBXt95AnQEcQaOvfCI1Y5uneGvBZS3ZWH9Uw==" saltValue="19TTTS3yBEfVz9aXxkiuUA==" spinCount="100000" sheet="1" objects="1" scenarios="1"/>
  <mergeCells count="32">
    <mergeCell ref="A20:A21"/>
    <mergeCell ref="B20:B21"/>
    <mergeCell ref="C20:C21"/>
    <mergeCell ref="B24:C24"/>
    <mergeCell ref="A7:C7"/>
    <mergeCell ref="A18:A19"/>
    <mergeCell ref="B18:B19"/>
    <mergeCell ref="C18:C19"/>
    <mergeCell ref="A16:A17"/>
    <mergeCell ref="B16:B17"/>
    <mergeCell ref="C16:C17"/>
    <mergeCell ref="A22:A23"/>
    <mergeCell ref="B22:B23"/>
    <mergeCell ref="C22:C23"/>
    <mergeCell ref="A14:A15"/>
    <mergeCell ref="B14:B15"/>
    <mergeCell ref="C14:C15"/>
    <mergeCell ref="A8:A9"/>
    <mergeCell ref="B8:B9"/>
    <mergeCell ref="C8:C9"/>
    <mergeCell ref="A10:A11"/>
    <mergeCell ref="B10:B11"/>
    <mergeCell ref="C10:C11"/>
    <mergeCell ref="A12:A13"/>
    <mergeCell ref="B12:B13"/>
    <mergeCell ref="C12:C13"/>
    <mergeCell ref="A1:C1"/>
    <mergeCell ref="A2:C2"/>
    <mergeCell ref="A3:C3"/>
    <mergeCell ref="A5:A6"/>
    <mergeCell ref="B5:B6"/>
    <mergeCell ref="C5:C6"/>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8F2CE-6C89-4388-974D-E1F9735B70B1}">
  <sheetPr codeName="Sheet24"/>
  <dimension ref="A1:C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118</v>
      </c>
      <c r="B1" s="18"/>
      <c r="C1" s="19"/>
    </row>
    <row r="2" spans="1:3" ht="54.9" customHeight="1" thickBot="1">
      <c r="A2" s="20" t="s">
        <v>119</v>
      </c>
      <c r="B2" s="21"/>
      <c r="C2" s="22"/>
    </row>
    <row r="3" spans="1:3" ht="15" thickBot="1">
      <c r="A3" s="23"/>
      <c r="B3" s="24"/>
      <c r="C3" s="25"/>
    </row>
    <row r="4" spans="1:3" ht="17.149999999999999" thickBot="1">
      <c r="A4" s="2" t="s">
        <v>1</v>
      </c>
      <c r="B4" s="3" t="s">
        <v>2</v>
      </c>
      <c r="C4" s="3" t="s">
        <v>3</v>
      </c>
    </row>
    <row r="5" spans="1:3" ht="75.599999999999994" customHeight="1">
      <c r="A5" s="26" t="s">
        <v>98</v>
      </c>
      <c r="B5" s="28">
        <v>36300</v>
      </c>
      <c r="C5" s="26" t="s">
        <v>150</v>
      </c>
    </row>
    <row r="6" spans="1:3" ht="15" thickBot="1">
      <c r="A6" s="27"/>
      <c r="B6" s="29"/>
      <c r="C6" s="27"/>
    </row>
    <row r="7" spans="1:3" ht="17.149999999999999" thickBot="1">
      <c r="A7" s="2" t="s">
        <v>9</v>
      </c>
      <c r="B7" s="30">
        <f>SUM(B5:B6)</f>
        <v>36300</v>
      </c>
      <c r="C7" s="31"/>
    </row>
  </sheetData>
  <sheetProtection algorithmName="SHA-512" hashValue="JA6FciyMuI8aurl1bdp7UUrQk8BMpOTzA3qFvvqNVMfwCk8RtgLrXe5aJ8228DEKwwLIfVTJdgefLUIRKTJh9w==" saltValue="+KWd8xXXsJXJps6GP0ognA==" spinCount="100000" sheet="1" objects="1" scenarios="1"/>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DAC8-46F6-4BA4-9384-F6F1AC0FACE4}">
  <sheetPr codeName="Sheet25"/>
  <dimension ref="A1:C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52</v>
      </c>
      <c r="B1" s="18"/>
      <c r="C1" s="19"/>
    </row>
    <row r="2" spans="1:3" ht="54.9" customHeight="1" thickBot="1">
      <c r="A2" s="20" t="s">
        <v>53</v>
      </c>
      <c r="B2" s="21"/>
      <c r="C2" s="22"/>
    </row>
    <row r="3" spans="1:3" ht="15" thickBot="1">
      <c r="A3" s="23"/>
      <c r="B3" s="24"/>
      <c r="C3" s="25"/>
    </row>
    <row r="4" spans="1:3" ht="17.149999999999999" thickBot="1">
      <c r="A4" s="2" t="s">
        <v>1</v>
      </c>
      <c r="B4" s="3" t="s">
        <v>2</v>
      </c>
      <c r="C4" s="3" t="s">
        <v>3</v>
      </c>
    </row>
    <row r="5" spans="1:3" ht="50.65" customHeight="1">
      <c r="A5" s="26" t="s">
        <v>15</v>
      </c>
      <c r="B5" s="28">
        <v>38661</v>
      </c>
      <c r="C5" s="26" t="s">
        <v>253</v>
      </c>
    </row>
    <row r="6" spans="1:3" ht="15" thickBot="1">
      <c r="A6" s="27"/>
      <c r="B6" s="29"/>
      <c r="C6" s="27"/>
    </row>
    <row r="7" spans="1:3" ht="17.149999999999999" thickBot="1">
      <c r="A7" s="2" t="s">
        <v>9</v>
      </c>
      <c r="B7" s="30">
        <f>SUM(B5:B6)</f>
        <v>38661</v>
      </c>
      <c r="C7" s="31"/>
    </row>
  </sheetData>
  <sheetProtection algorithmName="SHA-512" hashValue="/uOgVZCQ6BMWhB8cKhH8OKUPq8Yf6qcwU+B0ftFvIiUkF1ApS697i2JR4fO/9dpXG14U5/AqAPHdOGkKqrpiXQ==" saltValue="qG50iI3DgoXHbCVuYICDMg==" spinCount="100000" sheet="1" objects="1" scenarios="1"/>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C117D-1CA7-4380-BB73-6374AEBD930E}">
  <sheetPr codeName="Sheet26"/>
  <dimension ref="A1:C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120</v>
      </c>
      <c r="B1" s="18"/>
      <c r="C1" s="19"/>
    </row>
    <row r="2" spans="1:3" ht="54.9" customHeight="1" thickBot="1">
      <c r="A2" s="20" t="s">
        <v>121</v>
      </c>
      <c r="B2" s="21"/>
      <c r="C2" s="22"/>
    </row>
    <row r="3" spans="1:3" ht="15" thickBot="1">
      <c r="A3" s="23"/>
      <c r="B3" s="24"/>
      <c r="C3" s="25"/>
    </row>
    <row r="4" spans="1:3" ht="17.149999999999999" thickBot="1">
      <c r="A4" s="2" t="s">
        <v>1</v>
      </c>
      <c r="B4" s="3" t="s">
        <v>2</v>
      </c>
      <c r="C4" s="3" t="s">
        <v>3</v>
      </c>
    </row>
    <row r="5" spans="1:3" ht="75.599999999999994" customHeight="1">
      <c r="A5" s="26" t="s">
        <v>98</v>
      </c>
      <c r="B5" s="28">
        <v>1900</v>
      </c>
      <c r="C5" s="26" t="s">
        <v>254</v>
      </c>
    </row>
    <row r="6" spans="1:3" ht="15" thickBot="1">
      <c r="A6" s="27"/>
      <c r="B6" s="29"/>
      <c r="C6" s="27"/>
    </row>
    <row r="7" spans="1:3" ht="17.149999999999999" thickBot="1">
      <c r="A7" s="2" t="s">
        <v>9</v>
      </c>
      <c r="B7" s="30">
        <f>SUM(B5:B6)</f>
        <v>1900</v>
      </c>
      <c r="C7" s="31"/>
    </row>
  </sheetData>
  <sheetProtection algorithmName="SHA-512" hashValue="u3dstKyhow+7Ggpb5oQF3mJt+1r8fk7+/T4Lf69cSLC6ZODezLFpKU/XFU++ggr/M3K1uWNFgj3BurbP+xZ55Q==" saltValue="klKHwKhD+URVyQJBbWXIGw==" spinCount="100000" sheet="1" objects="1" scenarios="1"/>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8A5F2-BF32-4DBE-8407-86136F065246}">
  <sheetPr codeName="Sheet27"/>
  <dimension ref="A1:C9"/>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54</v>
      </c>
      <c r="B1" s="18"/>
      <c r="C1" s="19"/>
    </row>
    <row r="2" spans="1:3" ht="54.9" customHeight="1" thickBot="1">
      <c r="A2" s="20" t="s">
        <v>122</v>
      </c>
      <c r="B2" s="21"/>
      <c r="C2" s="22"/>
    </row>
    <row r="3" spans="1:3" ht="15" thickBot="1">
      <c r="A3" s="23"/>
      <c r="B3" s="24"/>
      <c r="C3" s="25"/>
    </row>
    <row r="4" spans="1:3" ht="17.149999999999999" thickBot="1">
      <c r="A4" s="2" t="s">
        <v>1</v>
      </c>
      <c r="B4" s="3" t="s">
        <v>2</v>
      </c>
      <c r="C4" s="3" t="s">
        <v>3</v>
      </c>
    </row>
    <row r="5" spans="1:3" ht="50.65" customHeight="1">
      <c r="A5" s="26" t="s">
        <v>98</v>
      </c>
      <c r="B5" s="28">
        <v>57959</v>
      </c>
      <c r="C5" s="26" t="s">
        <v>396</v>
      </c>
    </row>
    <row r="6" spans="1:3" ht="15" thickBot="1">
      <c r="A6" s="27"/>
      <c r="B6" s="29"/>
      <c r="C6" s="27"/>
    </row>
    <row r="7" spans="1:3" ht="50.65" customHeight="1">
      <c r="A7" s="26" t="s">
        <v>15</v>
      </c>
      <c r="B7" s="28">
        <v>22979</v>
      </c>
      <c r="C7" s="35" t="s">
        <v>255</v>
      </c>
    </row>
    <row r="8" spans="1:3" ht="15" thickBot="1">
      <c r="A8" s="27"/>
      <c r="B8" s="29"/>
      <c r="C8" s="27"/>
    </row>
    <row r="9" spans="1:3" ht="17.149999999999999" thickBot="1">
      <c r="A9" s="2" t="s">
        <v>361</v>
      </c>
      <c r="B9" s="30">
        <f>SUM(B5:B8)</f>
        <v>80938</v>
      </c>
      <c r="C9" s="31"/>
    </row>
  </sheetData>
  <sheetProtection algorithmName="SHA-512" hashValue="U7Zr6Hekf5+cxM0sPRRdofzyLywnG0oBIdT1gdEAD4tqraB+aLysm0snc7bnD0qaIcAQTFFAJt+lPhAFnQbaAw==" saltValue="T97IkJjen2O/Jj399ZSF8Q==" spinCount="100000" sheet="1" objects="1" scenarios="1"/>
  <mergeCells count="10">
    <mergeCell ref="B9:C9"/>
    <mergeCell ref="A1:C1"/>
    <mergeCell ref="A2:C2"/>
    <mergeCell ref="A3:C3"/>
    <mergeCell ref="A7:A8"/>
    <mergeCell ref="B7:B8"/>
    <mergeCell ref="C7:C8"/>
    <mergeCell ref="A5:A6"/>
    <mergeCell ref="B5:B6"/>
    <mergeCell ref="C5:C6"/>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6A7E-E2EC-4114-989A-3D23A0AED2BA}">
  <sheetPr codeName="Sheet28"/>
  <dimension ref="A1:C14"/>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55</v>
      </c>
      <c r="B1" s="18"/>
      <c r="C1" s="19"/>
    </row>
    <row r="2" spans="1:3" ht="54.9" customHeight="1" thickBot="1">
      <c r="A2" s="20" t="s">
        <v>123</v>
      </c>
      <c r="B2" s="21"/>
      <c r="C2" s="22"/>
    </row>
    <row r="3" spans="1:3" ht="15" thickBot="1">
      <c r="A3" s="23"/>
      <c r="B3" s="24"/>
      <c r="C3" s="25"/>
    </row>
    <row r="4" spans="1:3" ht="17.149999999999999" thickBot="1">
      <c r="A4" s="2" t="s">
        <v>1</v>
      </c>
      <c r="B4" s="3" t="s">
        <v>2</v>
      </c>
      <c r="C4" s="3" t="s">
        <v>3</v>
      </c>
    </row>
    <row r="5" spans="1:3" ht="50.65" customHeight="1">
      <c r="A5" s="26" t="s">
        <v>98</v>
      </c>
      <c r="B5" s="28">
        <v>35842</v>
      </c>
      <c r="C5" s="26" t="s">
        <v>256</v>
      </c>
    </row>
    <row r="6" spans="1:3" ht="15" thickBot="1">
      <c r="A6" s="27"/>
      <c r="B6" s="29"/>
      <c r="C6" s="27"/>
    </row>
    <row r="7" spans="1:3" ht="54.9" customHeight="1" thickBot="1">
      <c r="A7" s="20" t="s">
        <v>56</v>
      </c>
      <c r="B7" s="21"/>
      <c r="C7" s="22"/>
    </row>
    <row r="8" spans="1:3" ht="50.65" customHeight="1">
      <c r="A8" s="26" t="s">
        <v>98</v>
      </c>
      <c r="B8" s="28">
        <v>61655</v>
      </c>
      <c r="C8" s="26" t="s">
        <v>397</v>
      </c>
    </row>
    <row r="9" spans="1:3" ht="15" thickBot="1">
      <c r="A9" s="27"/>
      <c r="B9" s="29"/>
      <c r="C9" s="27"/>
    </row>
    <row r="10" spans="1:3" ht="50.65" customHeight="1">
      <c r="A10" s="26" t="s">
        <v>15</v>
      </c>
      <c r="B10" s="28">
        <v>82035</v>
      </c>
      <c r="C10" s="26" t="s">
        <v>257</v>
      </c>
    </row>
    <row r="11" spans="1:3" ht="15" thickBot="1">
      <c r="A11" s="27"/>
      <c r="B11" s="29"/>
      <c r="C11" s="27"/>
    </row>
    <row r="12" spans="1:3" ht="50.65" customHeight="1">
      <c r="A12" s="26" t="s">
        <v>184</v>
      </c>
      <c r="B12" s="28">
        <v>494</v>
      </c>
      <c r="C12" s="26" t="s">
        <v>398</v>
      </c>
    </row>
    <row r="13" spans="1:3" ht="15" thickBot="1">
      <c r="A13" s="27"/>
      <c r="B13" s="29"/>
      <c r="C13" s="27"/>
    </row>
    <row r="14" spans="1:3" ht="17.149999999999999" thickBot="1">
      <c r="A14" s="2" t="s">
        <v>361</v>
      </c>
      <c r="B14" s="30">
        <f>SUM(B5:B13)</f>
        <v>180026</v>
      </c>
      <c r="C14" s="31"/>
    </row>
  </sheetData>
  <sheetProtection algorithmName="SHA-512" hashValue="mvG4okv2/PlqKOlPPIfbmtGM0M/RZSOOYN5KWeV/UvaWZoR/mvfB0mGBs4gcj3b5aev4sYYRtLvejiZq6LWpFQ==" saltValue="dYVhzFCieETG0ro7HgR+OQ==" spinCount="100000" sheet="1" objects="1" scenarios="1"/>
  <mergeCells count="17">
    <mergeCell ref="A12:A13"/>
    <mergeCell ref="B12:B13"/>
    <mergeCell ref="C12:C13"/>
    <mergeCell ref="B14:C14"/>
    <mergeCell ref="A1:C1"/>
    <mergeCell ref="A2:C2"/>
    <mergeCell ref="A3:C3"/>
    <mergeCell ref="A10:A11"/>
    <mergeCell ref="B10:B11"/>
    <mergeCell ref="C10:C11"/>
    <mergeCell ref="A7:C7"/>
    <mergeCell ref="A5:A6"/>
    <mergeCell ref="B5:B6"/>
    <mergeCell ref="C5:C6"/>
    <mergeCell ref="A8:A9"/>
    <mergeCell ref="B8:B9"/>
    <mergeCell ref="C8:C9"/>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5465-23A7-4242-8AC1-1F0CE29AEB23}">
  <sheetPr codeName="Sheet29"/>
  <dimension ref="A1:C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124</v>
      </c>
      <c r="B1" s="18"/>
      <c r="C1" s="19"/>
    </row>
    <row r="2" spans="1:3" ht="54.9" customHeight="1" thickBot="1">
      <c r="A2" s="20" t="s">
        <v>125</v>
      </c>
      <c r="B2" s="21"/>
      <c r="C2" s="22"/>
    </row>
    <row r="3" spans="1:3" ht="15" thickBot="1">
      <c r="A3" s="23"/>
      <c r="B3" s="24"/>
      <c r="C3" s="25"/>
    </row>
    <row r="4" spans="1:3" ht="17.149999999999999" thickBot="1">
      <c r="A4" s="2" t="s">
        <v>1</v>
      </c>
      <c r="B4" s="3" t="s">
        <v>2</v>
      </c>
      <c r="C4" s="3" t="s">
        <v>3</v>
      </c>
    </row>
    <row r="5" spans="1:3" ht="75.599999999999994" customHeight="1">
      <c r="A5" s="26" t="s">
        <v>98</v>
      </c>
      <c r="B5" s="28">
        <v>46632</v>
      </c>
      <c r="C5" s="26" t="s">
        <v>258</v>
      </c>
    </row>
    <row r="6" spans="1:3" ht="15" thickBot="1">
      <c r="A6" s="27"/>
      <c r="B6" s="29"/>
      <c r="C6" s="27"/>
    </row>
    <row r="7" spans="1:3" ht="17.149999999999999" thickBot="1">
      <c r="A7" s="2" t="s">
        <v>9</v>
      </c>
      <c r="B7" s="30">
        <f>SUM(B5:B6)</f>
        <v>46632</v>
      </c>
      <c r="C7" s="31"/>
    </row>
  </sheetData>
  <sheetProtection algorithmName="SHA-512" hashValue="bvQE6TkzRthiuIO/aVhB1qDAfqQlOw7pPI+6Wf5/+ffEkIpRnzqTVangd7jzIrb9lC3IsEaDnGd6v65ob/PJFA==" saltValue="jD3X9kUbe5qUyG9fFwSRKg==" spinCount="100000" sheet="1" objects="1" scenarios="1"/>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1C1E0-FDE8-4CFF-8918-FC21D9715C48}">
  <sheetPr codeName="Sheet30"/>
  <dimension ref="A1:C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126</v>
      </c>
      <c r="B1" s="18"/>
      <c r="C1" s="19"/>
    </row>
    <row r="2" spans="1:3" ht="54.9" customHeight="1" thickBot="1">
      <c r="A2" s="20" t="s">
        <v>413</v>
      </c>
      <c r="B2" s="21"/>
      <c r="C2" s="22"/>
    </row>
    <row r="3" spans="1:3" ht="15" thickBot="1">
      <c r="A3" s="23"/>
      <c r="B3" s="24"/>
      <c r="C3" s="25"/>
    </row>
    <row r="4" spans="1:3" ht="17.149999999999999" thickBot="1">
      <c r="A4" s="2" t="s">
        <v>1</v>
      </c>
      <c r="B4" s="3" t="s">
        <v>2</v>
      </c>
      <c r="C4" s="3" t="s">
        <v>3</v>
      </c>
    </row>
    <row r="5" spans="1:3" ht="75.599999999999994" customHeight="1">
      <c r="A5" s="26" t="s">
        <v>98</v>
      </c>
      <c r="B5" s="28">
        <v>14266</v>
      </c>
      <c r="C5" s="26" t="s">
        <v>151</v>
      </c>
    </row>
    <row r="6" spans="1:3" ht="15" thickBot="1">
      <c r="A6" s="27"/>
      <c r="B6" s="29"/>
      <c r="C6" s="27"/>
    </row>
    <row r="7" spans="1:3" ht="17.149999999999999" thickBot="1">
      <c r="A7" s="2" t="s">
        <v>9</v>
      </c>
      <c r="B7" s="30">
        <f>SUM(B5:B6)</f>
        <v>14266</v>
      </c>
      <c r="C7" s="31"/>
    </row>
  </sheetData>
  <sheetProtection algorithmName="SHA-512" hashValue="f94Td/LLccnNYe40kOudb+qHhCiyswDapu7FOJVNZVkRPy4uOHladwsLeNzJxz/cmtmEAiWf/eN6VwhjDnBlEg==" saltValue="h2U2HPGCS73b6NHJvkKAzQ==" spinCount="100000" sheet="1" objects="1" scenarios="1"/>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6766-38D5-47F2-B8B6-4E2852C2BDC3}">
  <sheetPr codeName="Sheet3"/>
  <dimension ref="A1:H23"/>
  <sheetViews>
    <sheetView topLeftCell="A7" workbookViewId="0">
      <selection activeCell="A10" sqref="A10:C10"/>
    </sheetView>
  </sheetViews>
  <sheetFormatPr defaultRowHeight="14.3"/>
  <cols>
    <col min="1" max="1" width="34.42578125" customWidth="1"/>
    <col min="2" max="2" width="26.85546875" customWidth="1"/>
    <col min="3" max="3" width="53" customWidth="1"/>
  </cols>
  <sheetData>
    <row r="1" spans="1:3" ht="27.8" customHeight="1" thickBot="1">
      <c r="A1" s="17" t="s">
        <v>10</v>
      </c>
      <c r="B1" s="18"/>
      <c r="C1" s="19"/>
    </row>
    <row r="2" spans="1:3" ht="54.9" customHeight="1" thickBot="1">
      <c r="A2" s="20" t="s">
        <v>99</v>
      </c>
      <c r="B2" s="21"/>
      <c r="C2" s="22"/>
    </row>
    <row r="3" spans="1:3" ht="15" thickBot="1">
      <c r="A3" s="23"/>
      <c r="B3" s="24"/>
      <c r="C3" s="25"/>
    </row>
    <row r="4" spans="1:3" ht="17.149999999999999" thickBot="1">
      <c r="A4" s="2" t="s">
        <v>1</v>
      </c>
      <c r="B4" s="3" t="s">
        <v>2</v>
      </c>
      <c r="C4" s="3" t="s">
        <v>3</v>
      </c>
    </row>
    <row r="5" spans="1:3" ht="75.599999999999994" customHeight="1">
      <c r="A5" s="26" t="s">
        <v>98</v>
      </c>
      <c r="B5" s="28">
        <v>102356</v>
      </c>
      <c r="C5" s="26" t="s">
        <v>362</v>
      </c>
    </row>
    <row r="6" spans="1:3" ht="15" thickBot="1">
      <c r="A6" s="27"/>
      <c r="B6" s="29"/>
      <c r="C6" s="27"/>
    </row>
    <row r="7" spans="1:3" ht="54.9" customHeight="1" thickBot="1">
      <c r="A7" s="20" t="s">
        <v>11</v>
      </c>
      <c r="B7" s="21"/>
      <c r="C7" s="22"/>
    </row>
    <row r="8" spans="1:3" ht="50.65" customHeight="1">
      <c r="A8" s="26" t="s">
        <v>8</v>
      </c>
      <c r="B8" s="28">
        <v>42947</v>
      </c>
      <c r="C8" s="26" t="s">
        <v>181</v>
      </c>
    </row>
    <row r="9" spans="1:3" ht="15" thickBot="1">
      <c r="A9" s="27"/>
      <c r="B9" s="29"/>
      <c r="C9" s="27"/>
    </row>
    <row r="10" spans="1:3" ht="55.1" customHeight="1" thickBot="1">
      <c r="A10" s="32" t="s">
        <v>12</v>
      </c>
      <c r="B10" s="33"/>
      <c r="C10" s="34"/>
    </row>
    <row r="11" spans="1:3" ht="50.65" customHeight="1">
      <c r="A11" s="26" t="s">
        <v>4</v>
      </c>
      <c r="B11" s="28">
        <v>63627</v>
      </c>
      <c r="C11" s="26" t="s">
        <v>363</v>
      </c>
    </row>
    <row r="12" spans="1:3" ht="15" thickBot="1">
      <c r="A12" s="27"/>
      <c r="B12" s="29"/>
      <c r="C12" s="27"/>
    </row>
    <row r="13" spans="1:3" ht="50.65" customHeight="1">
      <c r="A13" s="26" t="s">
        <v>5</v>
      </c>
      <c r="B13" s="28">
        <v>57155</v>
      </c>
      <c r="C13" s="26" t="s">
        <v>182</v>
      </c>
    </row>
    <row r="14" spans="1:3" ht="15" thickBot="1">
      <c r="A14" s="27"/>
      <c r="B14" s="29"/>
      <c r="C14" s="27"/>
    </row>
    <row r="15" spans="1:3" ht="50.65" customHeight="1">
      <c r="A15" s="26" t="s">
        <v>132</v>
      </c>
      <c r="B15" s="28">
        <v>8217</v>
      </c>
      <c r="C15" s="26" t="s">
        <v>183</v>
      </c>
    </row>
    <row r="16" spans="1:3" ht="15" thickBot="1">
      <c r="A16" s="27"/>
      <c r="B16" s="29"/>
      <c r="C16" s="27"/>
    </row>
    <row r="17" spans="1:8" ht="44.2" customHeight="1">
      <c r="A17" s="26" t="s">
        <v>7</v>
      </c>
      <c r="B17" s="28">
        <v>257210</v>
      </c>
      <c r="C17" s="26" t="s">
        <v>364</v>
      </c>
      <c r="H17" s="7"/>
    </row>
    <row r="18" spans="1:8" ht="15" thickBot="1">
      <c r="A18" s="27"/>
      <c r="B18" s="29"/>
      <c r="C18" s="27"/>
    </row>
    <row r="19" spans="1:8" ht="50.65" customHeight="1">
      <c r="A19" s="26" t="s">
        <v>184</v>
      </c>
      <c r="B19" s="28">
        <v>45245</v>
      </c>
      <c r="C19" s="26" t="s">
        <v>321</v>
      </c>
    </row>
    <row r="20" spans="1:8">
      <c r="A20" s="27"/>
      <c r="B20" s="29"/>
      <c r="C20" s="27"/>
    </row>
    <row r="21" spans="1:8" ht="50.65" customHeight="1">
      <c r="A21" s="26" t="s">
        <v>8</v>
      </c>
      <c r="B21" s="28">
        <v>547129</v>
      </c>
      <c r="C21" s="26" t="s">
        <v>133</v>
      </c>
    </row>
    <row r="22" spans="1:8" ht="15" thickBot="1">
      <c r="A22" s="27"/>
      <c r="B22" s="29"/>
      <c r="C22" s="27"/>
    </row>
    <row r="23" spans="1:8" ht="17.149999999999999" thickBot="1">
      <c r="A23" s="2" t="s">
        <v>361</v>
      </c>
      <c r="B23" s="30">
        <f>SUM(B5:B21)</f>
        <v>1123886</v>
      </c>
      <c r="C23" s="31"/>
    </row>
  </sheetData>
  <sheetProtection algorithmName="SHA-512" hashValue="2HjACbalOdZOdBFbwbY/O7isWInmvlyEu67HsgGeVC9fbm/EmnjGW98jNGZpp9nmawbD3Kve+PPWAaBfc3JpMg==" saltValue="NbX3N3pysDVM2IwsDcUdwQ==" spinCount="100000" sheet="1" objects="1" scenarios="1"/>
  <mergeCells count="30">
    <mergeCell ref="A19:A20"/>
    <mergeCell ref="B19:B20"/>
    <mergeCell ref="C19:C20"/>
    <mergeCell ref="B23:C23"/>
    <mergeCell ref="A10:C10"/>
    <mergeCell ref="A17:A18"/>
    <mergeCell ref="B17:B18"/>
    <mergeCell ref="C17:C18"/>
    <mergeCell ref="A21:A22"/>
    <mergeCell ref="B21:B22"/>
    <mergeCell ref="C21:C22"/>
    <mergeCell ref="A11:A12"/>
    <mergeCell ref="B11:B12"/>
    <mergeCell ref="C11:C12"/>
    <mergeCell ref="A13:A14"/>
    <mergeCell ref="B13:B14"/>
    <mergeCell ref="A15:A16"/>
    <mergeCell ref="B15:B16"/>
    <mergeCell ref="C15:C16"/>
    <mergeCell ref="C13:C14"/>
    <mergeCell ref="A1:C1"/>
    <mergeCell ref="A2:C2"/>
    <mergeCell ref="A3:C3"/>
    <mergeCell ref="A8:A9"/>
    <mergeCell ref="B8:B9"/>
    <mergeCell ref="C8:C9"/>
    <mergeCell ref="A7:C7"/>
    <mergeCell ref="A5:A6"/>
    <mergeCell ref="B5:B6"/>
    <mergeCell ref="C5:C6"/>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9AC26-F524-4B23-AC2B-A9530981CEDC}">
  <sheetPr codeName="Sheet31"/>
  <dimension ref="A1:C9"/>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57</v>
      </c>
      <c r="B1" s="18"/>
      <c r="C1" s="19"/>
    </row>
    <row r="2" spans="1:3" ht="54.9" customHeight="1" thickBot="1">
      <c r="A2" s="20" t="s">
        <v>58</v>
      </c>
      <c r="B2" s="21"/>
      <c r="C2" s="22"/>
    </row>
    <row r="3" spans="1:3" ht="15" thickBot="1">
      <c r="A3" s="23"/>
      <c r="B3" s="24"/>
      <c r="C3" s="25"/>
    </row>
    <row r="4" spans="1:3" ht="17.149999999999999" thickBot="1">
      <c r="A4" s="2" t="s">
        <v>1</v>
      </c>
      <c r="B4" s="3" t="s">
        <v>2</v>
      </c>
      <c r="C4" s="3" t="s">
        <v>3</v>
      </c>
    </row>
    <row r="5" spans="1:3" ht="75.599999999999994" customHeight="1">
      <c r="A5" s="26" t="s">
        <v>98</v>
      </c>
      <c r="B5" s="28">
        <v>20851</v>
      </c>
      <c r="C5" s="26" t="s">
        <v>259</v>
      </c>
    </row>
    <row r="6" spans="1:3" ht="15" thickBot="1">
      <c r="A6" s="27"/>
      <c r="B6" s="29"/>
      <c r="C6" s="27"/>
    </row>
    <row r="7" spans="1:3" ht="50.65" customHeight="1">
      <c r="A7" s="26" t="s">
        <v>15</v>
      </c>
      <c r="B7" s="28">
        <v>10332</v>
      </c>
      <c r="C7" s="26" t="s">
        <v>260</v>
      </c>
    </row>
    <row r="8" spans="1:3" ht="15" thickBot="1">
      <c r="A8" s="27"/>
      <c r="B8" s="29"/>
      <c r="C8" s="27"/>
    </row>
    <row r="9" spans="1:3" ht="17.149999999999999" thickBot="1">
      <c r="A9" s="2" t="s">
        <v>361</v>
      </c>
      <c r="B9" s="30">
        <f>SUM(B5:B8)</f>
        <v>31183</v>
      </c>
      <c r="C9" s="31"/>
    </row>
  </sheetData>
  <sheetProtection algorithmName="SHA-512" hashValue="ryjjxpMneCjSVECQPprC3yfCZNjsTM1zlXy0fdx1KJbstP52rEp+5h0wYkGKt8w/2oVhIrFARI+0YZ0u3zN3Tg==" saltValue="bHVtfC8kD+rnmjT84SIXmA==" spinCount="100000" sheet="1" objects="1" scenarios="1"/>
  <mergeCells count="10">
    <mergeCell ref="B9:C9"/>
    <mergeCell ref="A1:C1"/>
    <mergeCell ref="A2:C2"/>
    <mergeCell ref="A3:C3"/>
    <mergeCell ref="A7:A8"/>
    <mergeCell ref="B7:B8"/>
    <mergeCell ref="C7:C8"/>
    <mergeCell ref="A5:A6"/>
    <mergeCell ref="B5:B6"/>
    <mergeCell ref="C5:C6"/>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A0382-2C76-46D0-B7DC-D955581A8EA9}">
  <sheetPr codeName="Sheet32"/>
  <dimension ref="A1:H23"/>
  <sheetViews>
    <sheetView workbookViewId="0">
      <selection activeCell="B5" sqref="B5:B6"/>
    </sheetView>
  </sheetViews>
  <sheetFormatPr defaultRowHeight="14.3"/>
  <cols>
    <col min="1" max="1" width="34.42578125" customWidth="1"/>
    <col min="2" max="2" width="26.85546875" customWidth="1"/>
    <col min="3" max="3" width="53" customWidth="1"/>
  </cols>
  <sheetData>
    <row r="1" spans="1:8" ht="27.8" customHeight="1" thickBot="1">
      <c r="A1" s="17" t="s">
        <v>59</v>
      </c>
      <c r="B1" s="18"/>
      <c r="C1" s="19"/>
    </row>
    <row r="2" spans="1:8" ht="54.9" customHeight="1" thickBot="1">
      <c r="A2" s="20" t="s">
        <v>430</v>
      </c>
      <c r="B2" s="21"/>
      <c r="C2" s="22"/>
    </row>
    <row r="3" spans="1:8" ht="15" thickBot="1">
      <c r="A3" s="23"/>
      <c r="B3" s="24"/>
      <c r="C3" s="25"/>
    </row>
    <row r="4" spans="1:8" ht="17.149999999999999" thickBot="1">
      <c r="A4" s="2" t="s">
        <v>1</v>
      </c>
      <c r="B4" s="3" t="s">
        <v>2</v>
      </c>
      <c r="C4" s="3" t="s">
        <v>3</v>
      </c>
    </row>
    <row r="5" spans="1:8" ht="44.2" customHeight="1">
      <c r="A5" s="26" t="s">
        <v>5</v>
      </c>
      <c r="B5" s="28">
        <v>55583</v>
      </c>
      <c r="C5" s="26" t="s">
        <v>152</v>
      </c>
    </row>
    <row r="6" spans="1:8" ht="15" customHeight="1" thickBot="1">
      <c r="A6" s="27"/>
      <c r="B6" s="29"/>
      <c r="C6" s="27"/>
    </row>
    <row r="7" spans="1:8" ht="44.2" customHeight="1">
      <c r="A7" s="26" t="s">
        <v>132</v>
      </c>
      <c r="B7" s="28">
        <v>8859</v>
      </c>
      <c r="C7" s="26" t="s">
        <v>167</v>
      </c>
    </row>
    <row r="8" spans="1:8" ht="15" customHeight="1" thickBot="1">
      <c r="A8" s="27"/>
      <c r="B8" s="29"/>
      <c r="C8" s="27"/>
    </row>
    <row r="9" spans="1:8" ht="44.2" customHeight="1">
      <c r="A9" s="26" t="s">
        <v>6</v>
      </c>
      <c r="B9" s="28">
        <v>15940</v>
      </c>
      <c r="C9" s="26" t="s">
        <v>174</v>
      </c>
    </row>
    <row r="10" spans="1:8" ht="15" customHeight="1" thickBot="1">
      <c r="A10" s="27"/>
      <c r="B10" s="29"/>
      <c r="C10" s="27"/>
    </row>
    <row r="11" spans="1:8" ht="44.2" customHeight="1">
      <c r="A11" s="26" t="s">
        <v>7</v>
      </c>
      <c r="B11" s="28">
        <v>146276</v>
      </c>
      <c r="C11" s="26" t="s">
        <v>399</v>
      </c>
    </row>
    <row r="12" spans="1:8" ht="15" customHeight="1" thickBot="1">
      <c r="A12" s="27"/>
      <c r="B12" s="29"/>
      <c r="C12" s="27"/>
    </row>
    <row r="13" spans="1:8" ht="44.2" customHeight="1">
      <c r="A13" s="26" t="s">
        <v>8</v>
      </c>
      <c r="B13" s="28">
        <v>467708</v>
      </c>
      <c r="C13" s="26" t="s">
        <v>168</v>
      </c>
    </row>
    <row r="14" spans="1:8" ht="15" customHeight="1" thickBot="1">
      <c r="A14" s="27"/>
      <c r="B14" s="29"/>
      <c r="C14" s="27"/>
    </row>
    <row r="15" spans="1:8" ht="54.9" customHeight="1" thickBot="1">
      <c r="A15" s="32" t="s">
        <v>400</v>
      </c>
      <c r="B15" s="33"/>
      <c r="C15" s="34"/>
    </row>
    <row r="16" spans="1:8" ht="44.2" customHeight="1">
      <c r="A16" s="26" t="s">
        <v>4</v>
      </c>
      <c r="B16" s="28">
        <v>67304</v>
      </c>
      <c r="C16" s="26" t="s">
        <v>261</v>
      </c>
      <c r="H16" s="7"/>
    </row>
    <row r="17" spans="1:8" ht="15" thickBot="1">
      <c r="A17" s="27"/>
      <c r="B17" s="29"/>
      <c r="C17" s="27"/>
    </row>
    <row r="18" spans="1:8" ht="44.2" customHeight="1">
      <c r="A18" s="26" t="s">
        <v>8</v>
      </c>
      <c r="B18" s="28">
        <v>146711</v>
      </c>
      <c r="C18" s="26" t="s">
        <v>153</v>
      </c>
    </row>
    <row r="19" spans="1:8" ht="15" customHeight="1" thickBot="1">
      <c r="A19" s="27"/>
      <c r="B19" s="29"/>
      <c r="C19" s="27"/>
    </row>
    <row r="20" spans="1:8" ht="54.9" customHeight="1" thickBot="1">
      <c r="A20" s="32" t="s">
        <v>127</v>
      </c>
      <c r="B20" s="33"/>
      <c r="C20" s="34"/>
    </row>
    <row r="21" spans="1:8" ht="44.2" customHeight="1">
      <c r="A21" s="26" t="s">
        <v>98</v>
      </c>
      <c r="B21" s="28">
        <v>19348</v>
      </c>
      <c r="C21" s="26" t="s">
        <v>262</v>
      </c>
      <c r="H21" s="7"/>
    </row>
    <row r="22" spans="1:8" ht="15" thickBot="1">
      <c r="A22" s="27"/>
      <c r="B22" s="29"/>
      <c r="C22" s="27"/>
    </row>
    <row r="23" spans="1:8" ht="17.149999999999999" thickBot="1">
      <c r="A23" s="2" t="s">
        <v>361</v>
      </c>
      <c r="B23" s="30">
        <f>SUM(B5:B21)</f>
        <v>927729</v>
      </c>
      <c r="C23" s="31"/>
    </row>
  </sheetData>
  <sheetProtection algorithmName="SHA-512" hashValue="OwydPFegxEhm3qUXBheahvB6FiM9TWB2KBNoxgc7eTk2hTfQVy97ZhWIHlkHyLeyYpj3FvLfVLruxJZsozqpag==" saltValue="NYEYlZK63RfQm2jpXNvsJw==" spinCount="100000" sheet="1" objects="1" scenarios="1"/>
  <mergeCells count="30">
    <mergeCell ref="A20:C20"/>
    <mergeCell ref="A21:A22"/>
    <mergeCell ref="B21:B22"/>
    <mergeCell ref="C21:C22"/>
    <mergeCell ref="B23:C23"/>
    <mergeCell ref="A9:A10"/>
    <mergeCell ref="B9:B10"/>
    <mergeCell ref="C9:C10"/>
    <mergeCell ref="A18:A19"/>
    <mergeCell ref="B18:B19"/>
    <mergeCell ref="C18:C19"/>
    <mergeCell ref="A15:C15"/>
    <mergeCell ref="A16:A17"/>
    <mergeCell ref="B16:B17"/>
    <mergeCell ref="C16:C17"/>
    <mergeCell ref="A11:A12"/>
    <mergeCell ref="B11:B12"/>
    <mergeCell ref="C11:C12"/>
    <mergeCell ref="A13:A14"/>
    <mergeCell ref="B13:B14"/>
    <mergeCell ref="C13:C14"/>
    <mergeCell ref="A7:A8"/>
    <mergeCell ref="B7:B8"/>
    <mergeCell ref="C7:C8"/>
    <mergeCell ref="A1:C1"/>
    <mergeCell ref="A2:C2"/>
    <mergeCell ref="A3:C3"/>
    <mergeCell ref="A5:A6"/>
    <mergeCell ref="B5:B6"/>
    <mergeCell ref="C5:C6"/>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EF4F-BA7B-446F-A702-A681D849655B}">
  <sheetPr codeName="Sheet33"/>
  <dimension ref="A1:H28"/>
  <sheetViews>
    <sheetView workbookViewId="0">
      <selection activeCell="D7" sqref="A7:XFD8"/>
    </sheetView>
  </sheetViews>
  <sheetFormatPr defaultRowHeight="14.3"/>
  <cols>
    <col min="1" max="1" width="34.42578125" customWidth="1"/>
    <col min="2" max="2" width="26.85546875" customWidth="1"/>
    <col min="3" max="3" width="53" customWidth="1"/>
  </cols>
  <sheetData>
    <row r="1" spans="1:8" ht="27.8" customHeight="1" thickBot="1">
      <c r="A1" s="17" t="s">
        <v>60</v>
      </c>
      <c r="B1" s="18"/>
      <c r="C1" s="19"/>
    </row>
    <row r="2" spans="1:8" ht="54.9" customHeight="1" thickBot="1">
      <c r="A2" s="20" t="s">
        <v>63</v>
      </c>
      <c r="B2" s="21"/>
      <c r="C2" s="22"/>
    </row>
    <row r="3" spans="1:8" ht="15" thickBot="1">
      <c r="A3" s="23"/>
      <c r="B3" s="24"/>
      <c r="C3" s="25"/>
    </row>
    <row r="4" spans="1:8" ht="17.149999999999999" thickBot="1">
      <c r="A4" s="2" t="s">
        <v>1</v>
      </c>
      <c r="B4" s="3" t="s">
        <v>2</v>
      </c>
      <c r="C4" s="3" t="s">
        <v>3</v>
      </c>
    </row>
    <row r="5" spans="1:8" ht="44.2" customHeight="1">
      <c r="A5" s="26" t="s">
        <v>5</v>
      </c>
      <c r="B5" s="28">
        <v>74449</v>
      </c>
      <c r="C5" s="26" t="s">
        <v>263</v>
      </c>
    </row>
    <row r="6" spans="1:8" ht="15" customHeight="1" thickBot="1">
      <c r="A6" s="27"/>
      <c r="B6" s="29"/>
      <c r="C6" s="27"/>
    </row>
    <row r="7" spans="1:8" ht="44.2" customHeight="1">
      <c r="A7" s="26" t="s">
        <v>132</v>
      </c>
      <c r="B7" s="28">
        <v>11458</v>
      </c>
      <c r="C7" s="26" t="s">
        <v>264</v>
      </c>
    </row>
    <row r="8" spans="1:8" ht="15" customHeight="1" thickBot="1">
      <c r="A8" s="27"/>
      <c r="B8" s="29"/>
      <c r="C8" s="27"/>
    </row>
    <row r="9" spans="1:8" ht="44.2" customHeight="1">
      <c r="A9" s="26" t="s">
        <v>7</v>
      </c>
      <c r="B9" s="28">
        <v>391030</v>
      </c>
      <c r="C9" s="26" t="s">
        <v>265</v>
      </c>
    </row>
    <row r="10" spans="1:8" ht="15" customHeight="1" thickBot="1">
      <c r="A10" s="27"/>
      <c r="B10" s="29"/>
      <c r="C10" s="27"/>
    </row>
    <row r="11" spans="1:8" ht="44.2" customHeight="1">
      <c r="A11" s="26" t="s">
        <v>184</v>
      </c>
      <c r="B11" s="28">
        <v>52294</v>
      </c>
      <c r="C11" s="26" t="s">
        <v>414</v>
      </c>
    </row>
    <row r="12" spans="1:8" ht="15" customHeight="1" thickBot="1">
      <c r="A12" s="27"/>
      <c r="B12" s="29"/>
      <c r="C12" s="27"/>
    </row>
    <row r="13" spans="1:8" ht="44.2" customHeight="1">
      <c r="A13" s="26" t="s">
        <v>8</v>
      </c>
      <c r="B13" s="28">
        <v>272028</v>
      </c>
      <c r="C13" s="26" t="s">
        <v>401</v>
      </c>
    </row>
    <row r="14" spans="1:8" ht="15" customHeight="1" thickBot="1">
      <c r="A14" s="27"/>
      <c r="B14" s="29"/>
      <c r="C14" s="27"/>
    </row>
    <row r="15" spans="1:8" ht="54.9" customHeight="1" thickBot="1">
      <c r="A15" s="32" t="s">
        <v>64</v>
      </c>
      <c r="B15" s="33"/>
      <c r="C15" s="34"/>
    </row>
    <row r="16" spans="1:8" ht="44.2" customHeight="1">
      <c r="A16" s="26" t="s">
        <v>8</v>
      </c>
      <c r="B16" s="28">
        <v>330799</v>
      </c>
      <c r="C16" s="26" t="s">
        <v>402</v>
      </c>
      <c r="H16" s="7"/>
    </row>
    <row r="17" spans="1:8" ht="15" thickBot="1">
      <c r="A17" s="27"/>
      <c r="B17" s="29"/>
      <c r="C17" s="27"/>
    </row>
    <row r="18" spans="1:8" ht="54.9" customHeight="1" thickBot="1">
      <c r="A18" s="32" t="s">
        <v>65</v>
      </c>
      <c r="B18" s="33"/>
      <c r="C18" s="34"/>
    </row>
    <row r="19" spans="1:8" ht="44.2" customHeight="1">
      <c r="A19" s="26" t="s">
        <v>8</v>
      </c>
      <c r="B19" s="28">
        <v>71127</v>
      </c>
      <c r="C19" s="26" t="s">
        <v>266</v>
      </c>
      <c r="H19" s="7"/>
    </row>
    <row r="20" spans="1:8" ht="15" thickBot="1">
      <c r="A20" s="27"/>
      <c r="B20" s="29"/>
      <c r="C20" s="27"/>
    </row>
    <row r="21" spans="1:8" ht="54.9" customHeight="1" thickBot="1">
      <c r="A21" s="32" t="s">
        <v>66</v>
      </c>
      <c r="B21" s="33"/>
      <c r="C21" s="34"/>
    </row>
    <row r="22" spans="1:8" ht="44.2" customHeight="1">
      <c r="A22" s="26" t="s">
        <v>4</v>
      </c>
      <c r="B22" s="28">
        <v>35791</v>
      </c>
      <c r="C22" s="26" t="s">
        <v>267</v>
      </c>
      <c r="H22" s="7"/>
    </row>
    <row r="23" spans="1:8" ht="15" thickBot="1">
      <c r="A23" s="27"/>
      <c r="B23" s="29"/>
      <c r="C23" s="27"/>
    </row>
    <row r="24" spans="1:8" ht="44.2" customHeight="1">
      <c r="A24" s="26" t="s">
        <v>6</v>
      </c>
      <c r="B24" s="28">
        <v>7753</v>
      </c>
      <c r="C24" s="26" t="s">
        <v>268</v>
      </c>
      <c r="H24" s="7"/>
    </row>
    <row r="25" spans="1:8" ht="15" thickBot="1">
      <c r="A25" s="27"/>
      <c r="B25" s="29"/>
      <c r="C25" s="27"/>
    </row>
    <row r="26" spans="1:8" ht="44.2" customHeight="1">
      <c r="A26" s="26" t="s">
        <v>8</v>
      </c>
      <c r="B26" s="28">
        <v>236787</v>
      </c>
      <c r="C26" s="26" t="s">
        <v>269</v>
      </c>
    </row>
    <row r="27" spans="1:8" ht="15" customHeight="1" thickBot="1">
      <c r="A27" s="27"/>
      <c r="B27" s="29"/>
      <c r="C27" s="27"/>
    </row>
    <row r="28" spans="1:8" ht="17.149999999999999" thickBot="1">
      <c r="A28" s="2" t="s">
        <v>361</v>
      </c>
      <c r="B28" s="30">
        <f>SUM(B5:B27)</f>
        <v>1483516</v>
      </c>
      <c r="C28" s="31"/>
    </row>
  </sheetData>
  <sheetProtection algorithmName="SHA-512" hashValue="s45TJt5/F+NeJFoAzlZOblqa5nay02M6E+9SjTNnsiKoxCENbDuFv9Mslz8bFbRVQwdlSyBPkv5jW+OfId/sXA==" saltValue="rGL1n+usg+0iS52jY5YoeA==" spinCount="100000" sheet="1" objects="1" scenarios="1"/>
  <mergeCells count="37">
    <mergeCell ref="A11:A12"/>
    <mergeCell ref="B11:B12"/>
    <mergeCell ref="C11:C12"/>
    <mergeCell ref="B28:C28"/>
    <mergeCell ref="A15:C15"/>
    <mergeCell ref="A16:A17"/>
    <mergeCell ref="B16:B17"/>
    <mergeCell ref="C16:C17"/>
    <mergeCell ref="A18:C18"/>
    <mergeCell ref="A19:A20"/>
    <mergeCell ref="A24:A25"/>
    <mergeCell ref="B24:B25"/>
    <mergeCell ref="C24:C25"/>
    <mergeCell ref="A26:A27"/>
    <mergeCell ref="B26:B27"/>
    <mergeCell ref="C26:C27"/>
    <mergeCell ref="A13:A14"/>
    <mergeCell ref="B13:B14"/>
    <mergeCell ref="C13:C14"/>
    <mergeCell ref="A21:C21"/>
    <mergeCell ref="A22:A23"/>
    <mergeCell ref="B22:B23"/>
    <mergeCell ref="C22:C23"/>
    <mergeCell ref="B19:B20"/>
    <mergeCell ref="C19:C20"/>
    <mergeCell ref="A9:A10"/>
    <mergeCell ref="B9:B10"/>
    <mergeCell ref="C9:C10"/>
    <mergeCell ref="A7:A8"/>
    <mergeCell ref="B7:B8"/>
    <mergeCell ref="C7:C8"/>
    <mergeCell ref="A1:C1"/>
    <mergeCell ref="A2:C2"/>
    <mergeCell ref="A3:C3"/>
    <mergeCell ref="A5:A6"/>
    <mergeCell ref="B5:B6"/>
    <mergeCell ref="C5:C6"/>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3ED-BC6F-4BED-8F7C-8B31BA95BC72}">
  <sheetPr codeName="Sheet34"/>
  <dimension ref="A1:H21"/>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8" ht="27.8" customHeight="1" thickBot="1">
      <c r="A1" s="17" t="s">
        <v>67</v>
      </c>
      <c r="B1" s="18"/>
      <c r="C1" s="19"/>
    </row>
    <row r="2" spans="1:8" ht="54.9" customHeight="1" thickBot="1">
      <c r="A2" s="20" t="s">
        <v>68</v>
      </c>
      <c r="B2" s="21"/>
      <c r="C2" s="22"/>
    </row>
    <row r="3" spans="1:8" ht="15" thickBot="1">
      <c r="A3" s="23"/>
      <c r="B3" s="24"/>
      <c r="C3" s="25"/>
    </row>
    <row r="4" spans="1:8" ht="17.149999999999999" thickBot="1">
      <c r="A4" s="2" t="s">
        <v>1</v>
      </c>
      <c r="B4" s="3" t="s">
        <v>2</v>
      </c>
      <c r="C4" s="3" t="s">
        <v>3</v>
      </c>
    </row>
    <row r="5" spans="1:8" ht="44.2" customHeight="1">
      <c r="A5" s="26" t="s">
        <v>15</v>
      </c>
      <c r="B5" s="28">
        <v>91461</v>
      </c>
      <c r="C5" s="26" t="s">
        <v>270</v>
      </c>
    </row>
    <row r="6" spans="1:8" ht="15" customHeight="1" thickBot="1">
      <c r="A6" s="27"/>
      <c r="B6" s="29"/>
      <c r="C6" s="27"/>
    </row>
    <row r="7" spans="1:8" ht="54.9" customHeight="1" thickBot="1">
      <c r="A7" s="32" t="s">
        <v>403</v>
      </c>
      <c r="B7" s="33"/>
      <c r="C7" s="34"/>
    </row>
    <row r="8" spans="1:8" ht="44.2" customHeight="1">
      <c r="A8" s="26" t="s">
        <v>4</v>
      </c>
      <c r="B8" s="28">
        <v>39941</v>
      </c>
      <c r="C8" s="26" t="s">
        <v>271</v>
      </c>
    </row>
    <row r="9" spans="1:8" ht="15" customHeight="1" thickBot="1">
      <c r="A9" s="27"/>
      <c r="B9" s="29"/>
      <c r="C9" s="27"/>
    </row>
    <row r="10" spans="1:8" ht="44.2" customHeight="1">
      <c r="A10" s="26" t="s">
        <v>8</v>
      </c>
      <c r="B10" s="28">
        <v>193983</v>
      </c>
      <c r="C10" s="26" t="s">
        <v>272</v>
      </c>
    </row>
    <row r="11" spans="1:8" ht="15" customHeight="1" thickBot="1">
      <c r="A11" s="27"/>
      <c r="B11" s="29"/>
      <c r="C11" s="27"/>
    </row>
    <row r="12" spans="1:8" ht="54.9" customHeight="1" thickBot="1">
      <c r="A12" s="32" t="s">
        <v>348</v>
      </c>
      <c r="B12" s="33"/>
      <c r="C12" s="34"/>
    </row>
    <row r="13" spans="1:8" ht="44.2" customHeight="1">
      <c r="A13" s="26" t="s">
        <v>5</v>
      </c>
      <c r="B13" s="28">
        <v>65465</v>
      </c>
      <c r="C13" s="26" t="s">
        <v>415</v>
      </c>
      <c r="H13" s="7"/>
    </row>
    <row r="14" spans="1:8" ht="15" thickBot="1">
      <c r="A14" s="27"/>
      <c r="B14" s="29"/>
      <c r="C14" s="27"/>
    </row>
    <row r="15" spans="1:8" ht="44.2" customHeight="1">
      <c r="A15" s="26" t="s">
        <v>132</v>
      </c>
      <c r="B15" s="28">
        <v>9619</v>
      </c>
      <c r="C15" s="26" t="s">
        <v>169</v>
      </c>
      <c r="H15" s="7"/>
    </row>
    <row r="16" spans="1:8" ht="15" thickBot="1">
      <c r="A16" s="27"/>
      <c r="B16" s="29"/>
      <c r="C16" s="27"/>
    </row>
    <row r="17" spans="1:8" ht="44.2" customHeight="1">
      <c r="A17" s="26" t="s">
        <v>7</v>
      </c>
      <c r="B17" s="28">
        <v>381950</v>
      </c>
      <c r="C17" s="26" t="s">
        <v>416</v>
      </c>
      <c r="H17" s="7"/>
    </row>
    <row r="18" spans="1:8" ht="15" thickBot="1">
      <c r="A18" s="27"/>
      <c r="B18" s="29"/>
      <c r="C18" s="27"/>
    </row>
    <row r="19" spans="1:8" ht="44.2" customHeight="1">
      <c r="A19" s="26" t="s">
        <v>8</v>
      </c>
      <c r="B19" s="28">
        <v>1000228</v>
      </c>
      <c r="C19" s="26" t="s">
        <v>417</v>
      </c>
    </row>
    <row r="20" spans="1:8" ht="15" customHeight="1" thickBot="1">
      <c r="A20" s="27"/>
      <c r="B20" s="29"/>
      <c r="C20" s="27"/>
    </row>
    <row r="21" spans="1:8" ht="16.399999999999999">
      <c r="A21" s="2" t="s">
        <v>361</v>
      </c>
      <c r="B21" s="30">
        <f>SUM(B5:B20)</f>
        <v>1782647</v>
      </c>
      <c r="C21" s="31"/>
    </row>
  </sheetData>
  <sheetProtection algorithmName="SHA-512" hashValue="kJ3CRiz5yB54ME7bl5s/EGeUMqDe7GV1SLDJndcSYOmtRDpmuy+Q8vmh2GUA+ygT/KTWEYhRezCXVGGp53Lseg==" saltValue="vTCHrCeKbTd6rw2kjhwp3g==" spinCount="100000" sheet="1" objects="1" scenarios="1"/>
  <mergeCells count="27">
    <mergeCell ref="B21:C21"/>
    <mergeCell ref="A7:C7"/>
    <mergeCell ref="A19:A20"/>
    <mergeCell ref="B19:B20"/>
    <mergeCell ref="C19:C20"/>
    <mergeCell ref="A17:A18"/>
    <mergeCell ref="B17:B18"/>
    <mergeCell ref="C17:C18"/>
    <mergeCell ref="A10:A11"/>
    <mergeCell ref="B10:B11"/>
    <mergeCell ref="C10:C11"/>
    <mergeCell ref="A12:C12"/>
    <mergeCell ref="A13:A14"/>
    <mergeCell ref="A15:A16"/>
    <mergeCell ref="B15:B16"/>
    <mergeCell ref="C15:C16"/>
    <mergeCell ref="A1:C1"/>
    <mergeCell ref="A2:C2"/>
    <mergeCell ref="A3:C3"/>
    <mergeCell ref="A5:A6"/>
    <mergeCell ref="B5:B6"/>
    <mergeCell ref="C5:C6"/>
    <mergeCell ref="B13:B14"/>
    <mergeCell ref="C13:C14"/>
    <mergeCell ref="A8:A9"/>
    <mergeCell ref="B8:B9"/>
    <mergeCell ref="C8:C9"/>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6889-7524-4944-8762-76FD2DC22B6F}">
  <sheetPr codeName="Sheet35"/>
  <dimension ref="A1:C11"/>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69</v>
      </c>
      <c r="B1" s="18"/>
      <c r="C1" s="19"/>
    </row>
    <row r="2" spans="1:3" ht="87.7" customHeight="1" thickBot="1">
      <c r="A2" s="20" t="s">
        <v>418</v>
      </c>
      <c r="B2" s="21"/>
      <c r="C2" s="22"/>
    </row>
    <row r="3" spans="1:3" ht="15" thickBot="1">
      <c r="A3" s="23"/>
      <c r="B3" s="24"/>
      <c r="C3" s="25"/>
    </row>
    <row r="4" spans="1:3" ht="17.149999999999999" thickBot="1">
      <c r="A4" s="2" t="s">
        <v>1</v>
      </c>
      <c r="B4" s="3" t="s">
        <v>2</v>
      </c>
      <c r="C4" s="3" t="s">
        <v>3</v>
      </c>
    </row>
    <row r="5" spans="1:3" ht="44.2" customHeight="1">
      <c r="A5" s="26" t="s">
        <v>4</v>
      </c>
      <c r="B5" s="28">
        <v>49085</v>
      </c>
      <c r="C5" s="26" t="s">
        <v>419</v>
      </c>
    </row>
    <row r="6" spans="1:3" ht="15" customHeight="1" thickBot="1">
      <c r="A6" s="27"/>
      <c r="B6" s="29"/>
      <c r="C6" s="27"/>
    </row>
    <row r="7" spans="1:3" ht="44.2" customHeight="1">
      <c r="A7" s="26" t="s">
        <v>15</v>
      </c>
      <c r="B7" s="28">
        <v>177105</v>
      </c>
      <c r="C7" s="26" t="s">
        <v>154</v>
      </c>
    </row>
    <row r="8" spans="1:3" ht="15" customHeight="1" thickBot="1">
      <c r="A8" s="27"/>
      <c r="B8" s="29"/>
      <c r="C8" s="27"/>
    </row>
    <row r="9" spans="1:3" ht="44.2" customHeight="1">
      <c r="A9" s="26" t="s">
        <v>8</v>
      </c>
      <c r="B9" s="28">
        <v>787501</v>
      </c>
      <c r="C9" s="26" t="s">
        <v>70</v>
      </c>
    </row>
    <row r="10" spans="1:3" ht="15" customHeight="1" thickBot="1">
      <c r="A10" s="27"/>
      <c r="B10" s="29"/>
      <c r="C10" s="27"/>
    </row>
    <row r="11" spans="1:3" ht="17.149999999999999" thickBot="1">
      <c r="A11" s="2" t="s">
        <v>361</v>
      </c>
      <c r="B11" s="30">
        <f>SUM(B5:B9)</f>
        <v>1013691</v>
      </c>
      <c r="C11" s="31"/>
    </row>
  </sheetData>
  <sheetProtection algorithmName="SHA-512" hashValue="sKQKLlD9K2EDcAC+kpM+h66t8EeuOb7GNHxs7ZpnPq2fvSoMrY7fLA3+MoWIElYN15CfSrFOuImT4Z5wo7ugiQ==" saltValue="KHpqoj24t5dav56JuHcc5w==" spinCount="100000" sheet="1" objects="1" scenarios="1"/>
  <mergeCells count="13">
    <mergeCell ref="B11:C11"/>
    <mergeCell ref="A9:A10"/>
    <mergeCell ref="B9:B10"/>
    <mergeCell ref="C9:C10"/>
    <mergeCell ref="A7:A8"/>
    <mergeCell ref="B7:B8"/>
    <mergeCell ref="C7:C8"/>
    <mergeCell ref="A1:C1"/>
    <mergeCell ref="A2:C2"/>
    <mergeCell ref="A3:C3"/>
    <mergeCell ref="A5:A6"/>
    <mergeCell ref="B5:B6"/>
    <mergeCell ref="C5:C6"/>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08329-2C24-473D-9830-960F57EF065C}">
  <sheetPr codeName="Sheet36"/>
  <dimension ref="A1:C80"/>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71</v>
      </c>
      <c r="B1" s="18"/>
      <c r="C1" s="19"/>
    </row>
    <row r="2" spans="1:3" ht="54.9" customHeight="1" thickBot="1">
      <c r="A2" s="20" t="s">
        <v>96</v>
      </c>
      <c r="B2" s="21"/>
      <c r="C2" s="22"/>
    </row>
    <row r="3" spans="1:3" ht="15" thickBot="1">
      <c r="A3" s="23"/>
      <c r="B3" s="24"/>
      <c r="C3" s="25"/>
    </row>
    <row r="4" spans="1:3" ht="17.149999999999999" thickBot="1">
      <c r="A4" s="2" t="s">
        <v>1</v>
      </c>
      <c r="B4" s="3" t="s">
        <v>2</v>
      </c>
      <c r="C4" s="3" t="s">
        <v>3</v>
      </c>
    </row>
    <row r="5" spans="1:3" ht="44.2" customHeight="1">
      <c r="A5" s="26" t="s">
        <v>4</v>
      </c>
      <c r="B5" s="28">
        <v>115586</v>
      </c>
      <c r="C5" s="26" t="s">
        <v>273</v>
      </c>
    </row>
    <row r="6" spans="1:3" ht="15" customHeight="1" thickBot="1">
      <c r="A6" s="27"/>
      <c r="B6" s="29"/>
      <c r="C6" s="27"/>
    </row>
    <row r="7" spans="1:3" ht="44.2" customHeight="1">
      <c r="A7" s="26" t="s">
        <v>8</v>
      </c>
      <c r="B7" s="28">
        <v>743763</v>
      </c>
      <c r="C7" s="26" t="s">
        <v>274</v>
      </c>
    </row>
    <row r="8" spans="1:3" ht="15" customHeight="1" thickBot="1">
      <c r="A8" s="27"/>
      <c r="B8" s="29"/>
      <c r="C8" s="27"/>
    </row>
    <row r="9" spans="1:3" ht="54.9" customHeight="1" thickBot="1">
      <c r="A9" s="32" t="s">
        <v>72</v>
      </c>
      <c r="B9" s="33"/>
      <c r="C9" s="34"/>
    </row>
    <row r="10" spans="1:3" ht="44.2" customHeight="1">
      <c r="A10" s="26" t="s">
        <v>5</v>
      </c>
      <c r="B10" s="28">
        <v>83383</v>
      </c>
      <c r="C10" s="26" t="s">
        <v>275</v>
      </c>
    </row>
    <row r="11" spans="1:3" ht="15" customHeight="1" thickBot="1">
      <c r="A11" s="27"/>
      <c r="B11" s="29"/>
      <c r="C11" s="27"/>
    </row>
    <row r="12" spans="1:3" ht="44.2" customHeight="1">
      <c r="A12" s="26" t="s">
        <v>132</v>
      </c>
      <c r="B12" s="28">
        <v>14359</v>
      </c>
      <c r="C12" s="26" t="s">
        <v>275</v>
      </c>
    </row>
    <row r="13" spans="1:3" ht="15" customHeight="1" thickBot="1">
      <c r="A13" s="27"/>
      <c r="B13" s="29"/>
      <c r="C13" s="27"/>
    </row>
    <row r="14" spans="1:3" ht="44.2" customHeight="1">
      <c r="A14" s="26" t="s">
        <v>7</v>
      </c>
      <c r="B14" s="28">
        <v>192661</v>
      </c>
      <c r="C14" s="26" t="s">
        <v>276</v>
      </c>
    </row>
    <row r="15" spans="1:3" ht="15" customHeight="1" thickBot="1">
      <c r="A15" s="27"/>
      <c r="B15" s="29"/>
      <c r="C15" s="27"/>
    </row>
    <row r="16" spans="1:3" ht="44.2" customHeight="1">
      <c r="A16" s="26" t="s">
        <v>184</v>
      </c>
      <c r="B16" s="28">
        <v>44733</v>
      </c>
      <c r="C16" s="26" t="s">
        <v>333</v>
      </c>
    </row>
    <row r="17" spans="1:3" ht="15" customHeight="1" thickBot="1">
      <c r="A17" s="27"/>
      <c r="B17" s="29"/>
      <c r="C17" s="27"/>
    </row>
    <row r="18" spans="1:3" ht="44.2" customHeight="1">
      <c r="A18" s="26" t="s">
        <v>8</v>
      </c>
      <c r="B18" s="28">
        <v>431807</v>
      </c>
      <c r="C18" s="26" t="s">
        <v>277</v>
      </c>
    </row>
    <row r="19" spans="1:3" ht="15" customHeight="1" thickBot="1">
      <c r="A19" s="27"/>
      <c r="B19" s="29"/>
      <c r="C19" s="27"/>
    </row>
    <row r="20" spans="1:3" ht="54.9" customHeight="1" thickBot="1">
      <c r="A20" s="32" t="s">
        <v>74</v>
      </c>
      <c r="B20" s="33"/>
      <c r="C20" s="34"/>
    </row>
    <row r="21" spans="1:3" ht="44.2" customHeight="1">
      <c r="A21" s="26" t="s">
        <v>4</v>
      </c>
      <c r="B21" s="28">
        <v>60253</v>
      </c>
      <c r="C21" s="26" t="s">
        <v>278</v>
      </c>
    </row>
    <row r="22" spans="1:3" ht="15" customHeight="1" thickBot="1">
      <c r="A22" s="27"/>
      <c r="B22" s="29"/>
      <c r="C22" s="27"/>
    </row>
    <row r="23" spans="1:3" ht="54.9" customHeight="1" thickBot="1">
      <c r="A23" s="32" t="s">
        <v>128</v>
      </c>
      <c r="B23" s="33"/>
      <c r="C23" s="34"/>
    </row>
    <row r="24" spans="1:3" ht="44.2" customHeight="1">
      <c r="A24" s="26" t="s">
        <v>98</v>
      </c>
      <c r="B24" s="28">
        <v>60848</v>
      </c>
      <c r="C24" s="26" t="s">
        <v>129</v>
      </c>
    </row>
    <row r="25" spans="1:3" ht="15" customHeight="1" thickBot="1">
      <c r="A25" s="27"/>
      <c r="B25" s="29"/>
      <c r="C25" s="27"/>
    </row>
    <row r="26" spans="1:3" ht="54.9" customHeight="1" thickBot="1">
      <c r="A26" s="32" t="s">
        <v>130</v>
      </c>
      <c r="B26" s="33"/>
      <c r="C26" s="34"/>
    </row>
    <row r="27" spans="1:3" ht="44.2" customHeight="1">
      <c r="A27" s="26" t="s">
        <v>98</v>
      </c>
      <c r="B27" s="28">
        <v>43891</v>
      </c>
      <c r="C27" s="26" t="s">
        <v>404</v>
      </c>
    </row>
    <row r="28" spans="1:3" ht="15" customHeight="1" thickBot="1">
      <c r="A28" s="27"/>
      <c r="B28" s="29"/>
      <c r="C28" s="27"/>
    </row>
    <row r="29" spans="1:3" ht="54.9" customHeight="1" thickBot="1">
      <c r="A29" s="32" t="s">
        <v>73</v>
      </c>
      <c r="B29" s="33"/>
      <c r="C29" s="34"/>
    </row>
    <row r="30" spans="1:3" ht="44.2" customHeight="1">
      <c r="A30" s="26" t="s">
        <v>313</v>
      </c>
      <c r="B30" s="28">
        <v>75463</v>
      </c>
      <c r="C30" s="26" t="s">
        <v>342</v>
      </c>
    </row>
    <row r="31" spans="1:3" ht="15" customHeight="1" thickBot="1">
      <c r="A31" s="27"/>
      <c r="B31" s="29"/>
      <c r="C31" s="27"/>
    </row>
    <row r="32" spans="1:3" ht="44.2" customHeight="1">
      <c r="A32" s="26" t="s">
        <v>184</v>
      </c>
      <c r="B32" s="28">
        <v>56741</v>
      </c>
      <c r="C32" s="26" t="s">
        <v>334</v>
      </c>
    </row>
    <row r="33" spans="1:3" ht="15" customHeight="1" thickBot="1">
      <c r="A33" s="27"/>
      <c r="B33" s="29"/>
      <c r="C33" s="27"/>
    </row>
    <row r="34" spans="1:3" ht="44.2" customHeight="1">
      <c r="A34" s="26" t="s">
        <v>8</v>
      </c>
      <c r="B34" s="28">
        <v>175293</v>
      </c>
      <c r="C34" s="26" t="s">
        <v>279</v>
      </c>
    </row>
    <row r="35" spans="1:3" ht="15" customHeight="1" thickBot="1">
      <c r="A35" s="27"/>
      <c r="B35" s="29"/>
      <c r="C35" s="27"/>
    </row>
    <row r="36" spans="1:3" ht="54.9" customHeight="1" thickBot="1">
      <c r="A36" s="32" t="s">
        <v>75</v>
      </c>
      <c r="B36" s="33"/>
      <c r="C36" s="34"/>
    </row>
    <row r="37" spans="1:3" ht="44.2" customHeight="1">
      <c r="A37" s="26" t="s">
        <v>8</v>
      </c>
      <c r="B37" s="28">
        <v>112902</v>
      </c>
      <c r="C37" s="26" t="s">
        <v>155</v>
      </c>
    </row>
    <row r="38" spans="1:3" ht="15" customHeight="1" thickBot="1">
      <c r="A38" s="27"/>
      <c r="B38" s="29"/>
      <c r="C38" s="27"/>
    </row>
    <row r="39" spans="1:3" ht="54.9" customHeight="1" thickBot="1">
      <c r="A39" s="32" t="s">
        <v>76</v>
      </c>
      <c r="B39" s="33"/>
      <c r="C39" s="34"/>
    </row>
    <row r="40" spans="1:3" ht="44.2" customHeight="1">
      <c r="A40" s="26" t="s">
        <v>8</v>
      </c>
      <c r="B40" s="28">
        <v>104552</v>
      </c>
      <c r="C40" s="26" t="s">
        <v>170</v>
      </c>
    </row>
    <row r="41" spans="1:3" ht="15" customHeight="1" thickBot="1">
      <c r="A41" s="27"/>
      <c r="B41" s="29"/>
      <c r="C41" s="27"/>
    </row>
    <row r="42" spans="1:3" ht="54.9" customHeight="1" thickBot="1">
      <c r="A42" s="32" t="s">
        <v>315</v>
      </c>
      <c r="B42" s="36"/>
      <c r="C42" s="37"/>
    </row>
    <row r="43" spans="1:3" ht="125.5" customHeight="1">
      <c r="A43" s="26" t="s">
        <v>357</v>
      </c>
      <c r="B43" s="28">
        <v>85293</v>
      </c>
      <c r="C43" s="26" t="s">
        <v>360</v>
      </c>
    </row>
    <row r="44" spans="1:3" ht="15" customHeight="1" thickBot="1">
      <c r="A44" s="27"/>
      <c r="B44" s="29"/>
      <c r="C44" s="27"/>
    </row>
    <row r="45" spans="1:3" ht="54.9" customHeight="1" thickBot="1">
      <c r="A45" s="32" t="s">
        <v>77</v>
      </c>
      <c r="B45" s="36"/>
      <c r="C45" s="37"/>
    </row>
    <row r="46" spans="1:3" ht="44.2" customHeight="1">
      <c r="A46" s="26" t="s">
        <v>8</v>
      </c>
      <c r="B46" s="28">
        <v>71186</v>
      </c>
      <c r="C46" s="26" t="s">
        <v>280</v>
      </c>
    </row>
    <row r="47" spans="1:3" ht="15" customHeight="1" thickBot="1">
      <c r="A47" s="27"/>
      <c r="B47" s="29"/>
      <c r="C47" s="27"/>
    </row>
    <row r="48" spans="1:3" ht="54.9" customHeight="1" thickBot="1">
      <c r="A48" s="32" t="s">
        <v>78</v>
      </c>
      <c r="B48" s="33"/>
      <c r="C48" s="34"/>
    </row>
    <row r="49" spans="1:3" ht="44.2" customHeight="1">
      <c r="A49" s="26" t="s">
        <v>7</v>
      </c>
      <c r="B49" s="28">
        <v>72991</v>
      </c>
      <c r="C49" s="26" t="s">
        <v>156</v>
      </c>
    </row>
    <row r="50" spans="1:3" ht="15" customHeight="1" thickBot="1">
      <c r="A50" s="27"/>
      <c r="B50" s="29"/>
      <c r="C50" s="27"/>
    </row>
    <row r="51" spans="1:3" ht="44.2" customHeight="1">
      <c r="A51" s="26" t="s">
        <v>8</v>
      </c>
      <c r="B51" s="28">
        <v>285842</v>
      </c>
      <c r="C51" s="26" t="s">
        <v>157</v>
      </c>
    </row>
    <row r="52" spans="1:3" ht="15" customHeight="1" thickBot="1">
      <c r="A52" s="27"/>
      <c r="B52" s="29"/>
      <c r="C52" s="27"/>
    </row>
    <row r="53" spans="1:3" ht="54.9" customHeight="1" thickBot="1">
      <c r="A53" s="32" t="s">
        <v>79</v>
      </c>
      <c r="B53" s="33"/>
      <c r="C53" s="34"/>
    </row>
    <row r="54" spans="1:3" ht="44.2" customHeight="1">
      <c r="A54" s="26" t="s">
        <v>6</v>
      </c>
      <c r="B54" s="28">
        <v>9633</v>
      </c>
      <c r="C54" s="26" t="s">
        <v>138</v>
      </c>
    </row>
    <row r="55" spans="1:3" ht="15" thickBot="1">
      <c r="A55" s="27"/>
      <c r="B55" s="29"/>
      <c r="C55" s="27"/>
    </row>
    <row r="56" spans="1:3" ht="54.9" customHeight="1" thickBot="1">
      <c r="A56" s="32" t="s">
        <v>349</v>
      </c>
      <c r="B56" s="33"/>
      <c r="C56" s="34"/>
    </row>
    <row r="57" spans="1:3" ht="44.2" customHeight="1">
      <c r="A57" s="26" t="s">
        <v>29</v>
      </c>
      <c r="B57" s="28">
        <v>102547</v>
      </c>
      <c r="C57" s="26" t="s">
        <v>281</v>
      </c>
    </row>
    <row r="58" spans="1:3" ht="15" customHeight="1" thickBot="1">
      <c r="A58" s="27"/>
      <c r="B58" s="29"/>
      <c r="C58" s="27"/>
    </row>
    <row r="59" spans="1:3" ht="44.2" customHeight="1">
      <c r="A59" s="26" t="s">
        <v>7</v>
      </c>
      <c r="B59" s="28">
        <v>299762</v>
      </c>
      <c r="C59" s="26" t="s">
        <v>420</v>
      </c>
    </row>
    <row r="60" spans="1:3" ht="15" customHeight="1" thickBot="1">
      <c r="A60" s="27"/>
      <c r="B60" s="29"/>
      <c r="C60" s="27"/>
    </row>
    <row r="61" spans="1:3" ht="50.65" customHeight="1">
      <c r="A61" s="26" t="s">
        <v>184</v>
      </c>
      <c r="B61" s="28">
        <v>112691</v>
      </c>
      <c r="C61" s="26" t="s">
        <v>335</v>
      </c>
    </row>
    <row r="62" spans="1:3" ht="15" customHeight="1" thickBot="1">
      <c r="A62" s="27"/>
      <c r="B62" s="29"/>
      <c r="C62" s="27"/>
    </row>
    <row r="63" spans="1:3" ht="50.65" customHeight="1">
      <c r="A63" s="26" t="s">
        <v>8</v>
      </c>
      <c r="B63" s="28">
        <v>691510</v>
      </c>
      <c r="C63" s="26" t="s">
        <v>21</v>
      </c>
    </row>
    <row r="64" spans="1:3" ht="15" thickBot="1">
      <c r="A64" s="27"/>
      <c r="B64" s="29"/>
      <c r="C64" s="27"/>
    </row>
    <row r="65" spans="1:3" ht="54.9" customHeight="1" thickBot="1">
      <c r="A65" s="32" t="s">
        <v>80</v>
      </c>
      <c r="B65" s="33"/>
      <c r="C65" s="34"/>
    </row>
    <row r="66" spans="1:3" ht="44.2" customHeight="1">
      <c r="A66" s="26" t="s">
        <v>8</v>
      </c>
      <c r="B66" s="28">
        <v>423287</v>
      </c>
      <c r="C66" s="35" t="s">
        <v>282</v>
      </c>
    </row>
    <row r="67" spans="1:3" ht="14.3" customHeight="1" thickBot="1">
      <c r="A67" s="27"/>
      <c r="B67" s="29"/>
      <c r="C67" s="27"/>
    </row>
    <row r="68" spans="1:3" ht="54.9" customHeight="1" thickBot="1">
      <c r="A68" s="32" t="s">
        <v>81</v>
      </c>
      <c r="B68" s="33"/>
      <c r="C68" s="34"/>
    </row>
    <row r="69" spans="1:3" ht="44.2" customHeight="1">
      <c r="A69" s="26" t="s">
        <v>5</v>
      </c>
      <c r="B69" s="28">
        <v>95880</v>
      </c>
      <c r="C69" s="26" t="s">
        <v>283</v>
      </c>
    </row>
    <row r="70" spans="1:3" ht="14.3" customHeight="1" thickBot="1">
      <c r="A70" s="27"/>
      <c r="B70" s="29"/>
      <c r="C70" s="27"/>
    </row>
    <row r="71" spans="1:3" ht="45.65" customHeight="1">
      <c r="A71" s="26" t="s">
        <v>132</v>
      </c>
      <c r="B71" s="28">
        <v>15980</v>
      </c>
      <c r="C71" s="26" t="s">
        <v>284</v>
      </c>
    </row>
    <row r="72" spans="1:3" ht="14.3" customHeight="1" thickBot="1">
      <c r="A72" s="27"/>
      <c r="B72" s="29"/>
      <c r="C72" s="27"/>
    </row>
    <row r="73" spans="1:3" ht="44.2" customHeight="1">
      <c r="A73" s="26" t="s">
        <v>7</v>
      </c>
      <c r="B73" s="28">
        <v>214856</v>
      </c>
      <c r="C73" s="26" t="s">
        <v>285</v>
      </c>
    </row>
    <row r="74" spans="1:3" ht="14.3" customHeight="1" thickBot="1">
      <c r="A74" s="27"/>
      <c r="B74" s="29"/>
      <c r="C74" s="27"/>
    </row>
    <row r="75" spans="1:3" ht="44.2" customHeight="1">
      <c r="A75" s="26" t="s">
        <v>8</v>
      </c>
      <c r="B75" s="28">
        <v>718123</v>
      </c>
      <c r="C75" s="26" t="s">
        <v>286</v>
      </c>
    </row>
    <row r="76" spans="1:3" ht="14.3" customHeight="1" thickBot="1">
      <c r="A76" s="27"/>
      <c r="B76" s="29"/>
      <c r="C76" s="27"/>
    </row>
    <row r="77" spans="1:3" ht="54.9" customHeight="1" thickBot="1">
      <c r="A77" s="32" t="s">
        <v>316</v>
      </c>
      <c r="B77" s="33"/>
      <c r="C77" s="34"/>
    </row>
    <row r="78" spans="1:3" ht="44.2" customHeight="1">
      <c r="A78" s="26" t="s">
        <v>313</v>
      </c>
      <c r="B78" s="28">
        <v>33178</v>
      </c>
      <c r="C78" s="26" t="s">
        <v>343</v>
      </c>
    </row>
    <row r="79" spans="1:3" ht="14.3" customHeight="1" thickBot="1">
      <c r="A79" s="27"/>
      <c r="B79" s="29"/>
      <c r="C79" s="27"/>
    </row>
    <row r="80" spans="1:3" ht="17.149999999999999" thickBot="1">
      <c r="A80" s="2" t="s">
        <v>361</v>
      </c>
      <c r="B80" s="30">
        <f>SUM(B5:B79)</f>
        <v>5548994</v>
      </c>
      <c r="C80" s="31"/>
    </row>
  </sheetData>
  <sheetProtection algorithmName="SHA-512" hashValue="XNyH8Hlg3g0fF6zexDAvP1C0LiOknV/ghbeLgsCmgj/Te4Vt+r1AoPh4s8p1ddUl6LYYodDNSTKOIM9QH/BM4A==" saltValue="K/7/tT3QsPnNXMFY9VjiMg==" spinCount="100000" sheet="1" objects="1" scenarios="1"/>
  <mergeCells count="109">
    <mergeCell ref="A77:C77"/>
    <mergeCell ref="A78:A79"/>
    <mergeCell ref="B78:B79"/>
    <mergeCell ref="C78:C79"/>
    <mergeCell ref="A16:A17"/>
    <mergeCell ref="B16:B17"/>
    <mergeCell ref="C16:C17"/>
    <mergeCell ref="A32:A33"/>
    <mergeCell ref="B32:B33"/>
    <mergeCell ref="C32:C33"/>
    <mergeCell ref="C24:C25"/>
    <mergeCell ref="A26:C26"/>
    <mergeCell ref="A27:A28"/>
    <mergeCell ref="B27:B28"/>
    <mergeCell ref="C27:C28"/>
    <mergeCell ref="A30:A31"/>
    <mergeCell ref="B30:B31"/>
    <mergeCell ref="C30:C31"/>
    <mergeCell ref="A69:A70"/>
    <mergeCell ref="B69:B70"/>
    <mergeCell ref="C69:C70"/>
    <mergeCell ref="A56:C56"/>
    <mergeCell ref="A57:A58"/>
    <mergeCell ref="B57:B58"/>
    <mergeCell ref="A43:A44"/>
    <mergeCell ref="B43:B44"/>
    <mergeCell ref="C43:C44"/>
    <mergeCell ref="C57:C58"/>
    <mergeCell ref="A65:C65"/>
    <mergeCell ref="A66:A67"/>
    <mergeCell ref="B66:B67"/>
    <mergeCell ref="C66:C67"/>
    <mergeCell ref="A61:A62"/>
    <mergeCell ref="B61:B62"/>
    <mergeCell ref="C61:C62"/>
    <mergeCell ref="A48:C48"/>
    <mergeCell ref="A51:A52"/>
    <mergeCell ref="B51:B52"/>
    <mergeCell ref="C51:C52"/>
    <mergeCell ref="A49:A50"/>
    <mergeCell ref="B49:B50"/>
    <mergeCell ref="C49:C50"/>
    <mergeCell ref="A54:A55"/>
    <mergeCell ref="B54:B55"/>
    <mergeCell ref="C54:C55"/>
    <mergeCell ref="A63:A64"/>
    <mergeCell ref="B63:B64"/>
    <mergeCell ref="C63:C64"/>
    <mergeCell ref="B80:C80"/>
    <mergeCell ref="A7:A8"/>
    <mergeCell ref="B7:B8"/>
    <mergeCell ref="C7:C8"/>
    <mergeCell ref="A18:A19"/>
    <mergeCell ref="B18:B19"/>
    <mergeCell ref="C18:C19"/>
    <mergeCell ref="A20:C20"/>
    <mergeCell ref="A36:C36"/>
    <mergeCell ref="A37:A38"/>
    <mergeCell ref="A59:A60"/>
    <mergeCell ref="B59:B60"/>
    <mergeCell ref="C59:C60"/>
    <mergeCell ref="A68:C68"/>
    <mergeCell ref="A75:A76"/>
    <mergeCell ref="B75:B76"/>
    <mergeCell ref="C75:C76"/>
    <mergeCell ref="A73:A74"/>
    <mergeCell ref="B73:B74"/>
    <mergeCell ref="C73:C74"/>
    <mergeCell ref="A34:A35"/>
    <mergeCell ref="B34:B35"/>
    <mergeCell ref="C34:C35"/>
    <mergeCell ref="A53:C53"/>
    <mergeCell ref="A1:C1"/>
    <mergeCell ref="A2:C2"/>
    <mergeCell ref="A3:C3"/>
    <mergeCell ref="A5:A6"/>
    <mergeCell ref="B5:B6"/>
    <mergeCell ref="C5:C6"/>
    <mergeCell ref="A12:A13"/>
    <mergeCell ref="B12:B13"/>
    <mergeCell ref="C12:C13"/>
    <mergeCell ref="A9:C9"/>
    <mergeCell ref="A10:A11"/>
    <mergeCell ref="B10:B11"/>
    <mergeCell ref="C10:C11"/>
    <mergeCell ref="A71:A72"/>
    <mergeCell ref="B71:B72"/>
    <mergeCell ref="C71:C72"/>
    <mergeCell ref="A14:A15"/>
    <mergeCell ref="B14:B15"/>
    <mergeCell ref="C14:C15"/>
    <mergeCell ref="A29:C29"/>
    <mergeCell ref="A21:A22"/>
    <mergeCell ref="B21:B22"/>
    <mergeCell ref="C21:C22"/>
    <mergeCell ref="A23:C23"/>
    <mergeCell ref="A24:A25"/>
    <mergeCell ref="B24:B25"/>
    <mergeCell ref="B37:B38"/>
    <mergeCell ref="C37:C38"/>
    <mergeCell ref="A39:C39"/>
    <mergeCell ref="A40:A41"/>
    <mergeCell ref="B40:B41"/>
    <mergeCell ref="C40:C41"/>
    <mergeCell ref="A45:C45"/>
    <mergeCell ref="A46:A47"/>
    <mergeCell ref="B46:B47"/>
    <mergeCell ref="C46:C47"/>
    <mergeCell ref="A42:C4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EDF94-81DC-4CFB-95AA-D5BBF07EE1E6}">
  <sheetPr codeName="Sheet37"/>
  <dimension ref="A1:C13"/>
  <sheetViews>
    <sheetView topLeftCell="A5"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82</v>
      </c>
      <c r="B1" s="18"/>
      <c r="C1" s="19"/>
    </row>
    <row r="2" spans="1:3" ht="54.9" customHeight="1" thickBot="1">
      <c r="A2" s="20" t="s">
        <v>352</v>
      </c>
      <c r="B2" s="21"/>
      <c r="C2" s="22"/>
    </row>
    <row r="3" spans="1:3" ht="15" thickBot="1">
      <c r="A3" s="23"/>
      <c r="B3" s="24"/>
      <c r="C3" s="25"/>
    </row>
    <row r="4" spans="1:3" ht="17.149999999999999" thickBot="1">
      <c r="A4" s="2" t="s">
        <v>1</v>
      </c>
      <c r="B4" s="3" t="s">
        <v>2</v>
      </c>
      <c r="C4" s="3" t="s">
        <v>3</v>
      </c>
    </row>
    <row r="5" spans="1:3" ht="44.2" customHeight="1">
      <c r="A5" s="26" t="s">
        <v>5</v>
      </c>
      <c r="B5" s="28">
        <v>48816</v>
      </c>
      <c r="C5" s="26" t="s">
        <v>287</v>
      </c>
    </row>
    <row r="6" spans="1:3" ht="15" customHeight="1" thickBot="1">
      <c r="A6" s="27"/>
      <c r="B6" s="29"/>
      <c r="C6" s="27"/>
    </row>
    <row r="7" spans="1:3" ht="44.2" customHeight="1">
      <c r="A7" s="26" t="s">
        <v>132</v>
      </c>
      <c r="B7" s="28">
        <v>23704</v>
      </c>
      <c r="C7" s="26" t="s">
        <v>171</v>
      </c>
    </row>
    <row r="8" spans="1:3" ht="15" customHeight="1" thickBot="1">
      <c r="A8" s="27"/>
      <c r="B8" s="29"/>
      <c r="C8" s="27"/>
    </row>
    <row r="9" spans="1:3" ht="44.2" customHeight="1">
      <c r="A9" s="26" t="s">
        <v>7</v>
      </c>
      <c r="B9" s="28">
        <v>191730</v>
      </c>
      <c r="C9" s="26" t="s">
        <v>172</v>
      </c>
    </row>
    <row r="10" spans="1:3" ht="15" customHeight="1" thickBot="1">
      <c r="A10" s="27"/>
      <c r="B10" s="29"/>
      <c r="C10" s="27"/>
    </row>
    <row r="11" spans="1:3" ht="44.2" customHeight="1">
      <c r="A11" s="26" t="s">
        <v>8</v>
      </c>
      <c r="B11" s="28">
        <v>296716</v>
      </c>
      <c r="C11" s="26" t="s">
        <v>158</v>
      </c>
    </row>
    <row r="12" spans="1:3" ht="15" customHeight="1" thickBot="1">
      <c r="A12" s="27"/>
      <c r="B12" s="29"/>
      <c r="C12" s="27"/>
    </row>
    <row r="13" spans="1:3" ht="17.149999999999999" thickBot="1">
      <c r="A13" s="2" t="s">
        <v>361</v>
      </c>
      <c r="B13" s="30">
        <f>SUM(B5:B12)</f>
        <v>560966</v>
      </c>
      <c r="C13" s="31"/>
    </row>
  </sheetData>
  <sheetProtection algorithmName="SHA-512" hashValue="y7om+Uob/fsIPSoYGfw/xczlYHMd9PRlXxxkjZDJd8V0DVpKSlBjWkIQSFWutM8ID0EDVmR04xNf8LiZr5Oq5g==" saltValue="Y3Ywng0qljz1+J2es1Y5lQ==" spinCount="100000" sheet="1" objects="1" scenarios="1"/>
  <mergeCells count="16">
    <mergeCell ref="B13:C13"/>
    <mergeCell ref="A11:A12"/>
    <mergeCell ref="B11:B12"/>
    <mergeCell ref="C11:C12"/>
    <mergeCell ref="A9:A10"/>
    <mergeCell ref="B9:B10"/>
    <mergeCell ref="C9:C10"/>
    <mergeCell ref="A7:A8"/>
    <mergeCell ref="B7:B8"/>
    <mergeCell ref="C7:C8"/>
    <mergeCell ref="A1:C1"/>
    <mergeCell ref="A2:C2"/>
    <mergeCell ref="A3:C3"/>
    <mergeCell ref="A5:A6"/>
    <mergeCell ref="B5:B6"/>
    <mergeCell ref="C5:C6"/>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81B72-062A-4673-B4E8-B4DD2CF2B504}">
  <sheetPr codeName="Sheet38"/>
  <dimension ref="A1:H77"/>
  <sheetViews>
    <sheetView workbookViewId="0">
      <selection activeCell="B8" sqref="B8:B9"/>
    </sheetView>
  </sheetViews>
  <sheetFormatPr defaultRowHeight="14.3"/>
  <cols>
    <col min="1" max="1" width="34.42578125" customWidth="1"/>
    <col min="2" max="2" width="26.85546875" customWidth="1"/>
    <col min="3" max="3" width="53" customWidth="1"/>
  </cols>
  <sheetData>
    <row r="1" spans="1:8" ht="27.8" customHeight="1" thickBot="1">
      <c r="A1" s="17" t="s">
        <v>83</v>
      </c>
      <c r="B1" s="18"/>
      <c r="C1" s="19"/>
    </row>
    <row r="2" spans="1:8" ht="54.9" customHeight="1" thickBot="1">
      <c r="A2" s="20" t="s">
        <v>97</v>
      </c>
      <c r="B2" s="21"/>
      <c r="C2" s="22"/>
    </row>
    <row r="3" spans="1:8" ht="15" thickBot="1">
      <c r="A3" s="23"/>
      <c r="B3" s="24"/>
      <c r="C3" s="25"/>
    </row>
    <row r="4" spans="1:8" ht="17.149999999999999" thickBot="1">
      <c r="A4" s="2" t="s">
        <v>1</v>
      </c>
      <c r="B4" s="3" t="s">
        <v>2</v>
      </c>
      <c r="C4" s="3" t="s">
        <v>3</v>
      </c>
    </row>
    <row r="5" spans="1:8" ht="44.2" customHeight="1">
      <c r="A5" s="26" t="s">
        <v>8</v>
      </c>
      <c r="B5" s="28">
        <v>65909</v>
      </c>
      <c r="C5" s="39" t="s">
        <v>288</v>
      </c>
    </row>
    <row r="6" spans="1:8" ht="15" customHeight="1" thickBot="1">
      <c r="A6" s="27"/>
      <c r="B6" s="29"/>
      <c r="C6" s="40"/>
    </row>
    <row r="7" spans="1:8" ht="54.9" customHeight="1" thickBot="1">
      <c r="A7" s="32" t="s">
        <v>429</v>
      </c>
      <c r="B7" s="33"/>
      <c r="C7" s="34"/>
    </row>
    <row r="8" spans="1:8" ht="44.2" customHeight="1">
      <c r="A8" s="26" t="s">
        <v>8</v>
      </c>
      <c r="B8" s="28">
        <v>688930</v>
      </c>
      <c r="C8" s="26" t="s">
        <v>173</v>
      </c>
      <c r="H8" s="7"/>
    </row>
    <row r="9" spans="1:8" ht="15" thickBot="1">
      <c r="A9" s="27"/>
      <c r="B9" s="29"/>
      <c r="C9" s="27"/>
    </row>
    <row r="10" spans="1:8" ht="54.9" customHeight="1" thickBot="1">
      <c r="A10" s="32" t="s">
        <v>421</v>
      </c>
      <c r="B10" s="33"/>
      <c r="C10" s="34"/>
    </row>
    <row r="11" spans="1:8" ht="44.2" customHeight="1">
      <c r="A11" s="26" t="s">
        <v>98</v>
      </c>
      <c r="B11" s="28">
        <v>520000</v>
      </c>
      <c r="C11" s="26" t="s">
        <v>289</v>
      </c>
      <c r="H11" s="7"/>
    </row>
    <row r="12" spans="1:8" ht="15" thickBot="1">
      <c r="A12" s="27"/>
      <c r="B12" s="29"/>
      <c r="C12" s="27"/>
    </row>
    <row r="13" spans="1:8" ht="106.95" customHeight="1">
      <c r="A13" s="26" t="s">
        <v>317</v>
      </c>
      <c r="B13" s="28">
        <v>716746</v>
      </c>
      <c r="C13" s="26" t="s">
        <v>344</v>
      </c>
      <c r="H13" s="7"/>
    </row>
    <row r="14" spans="1:8" ht="15" thickBot="1">
      <c r="A14" s="27"/>
      <c r="B14" s="29"/>
      <c r="C14" s="27"/>
    </row>
    <row r="15" spans="1:8" ht="120.5" customHeight="1">
      <c r="A15" s="26" t="s">
        <v>357</v>
      </c>
      <c r="B15" s="28">
        <v>107088</v>
      </c>
      <c r="C15" s="26" t="s">
        <v>358</v>
      </c>
      <c r="H15" s="7"/>
    </row>
    <row r="16" spans="1:8" ht="15" thickBot="1">
      <c r="A16" s="27"/>
      <c r="B16" s="29"/>
      <c r="C16" s="27"/>
    </row>
    <row r="17" spans="1:8" ht="44.2" customHeight="1">
      <c r="A17" s="26" t="s">
        <v>184</v>
      </c>
      <c r="B17" s="28">
        <v>2190</v>
      </c>
      <c r="C17" s="26" t="s">
        <v>336</v>
      </c>
      <c r="H17" s="7"/>
    </row>
    <row r="18" spans="1:8" ht="15" thickBot="1">
      <c r="A18" s="27"/>
      <c r="B18" s="29"/>
      <c r="C18" s="27"/>
    </row>
    <row r="19" spans="1:8" ht="54.9" customHeight="1" thickBot="1">
      <c r="A19" s="32" t="s">
        <v>422</v>
      </c>
      <c r="B19" s="33"/>
      <c r="C19" s="34"/>
    </row>
    <row r="20" spans="1:8" ht="44.2" customHeight="1">
      <c r="A20" s="26" t="s">
        <v>15</v>
      </c>
      <c r="B20" s="28">
        <v>34420</v>
      </c>
      <c r="C20" s="26" t="s">
        <v>290</v>
      </c>
      <c r="H20" s="7"/>
    </row>
    <row r="21" spans="1:8" ht="15" thickBot="1">
      <c r="A21" s="27"/>
      <c r="B21" s="29"/>
      <c r="C21" s="27"/>
    </row>
    <row r="22" spans="1:8" ht="54.9" customHeight="1" thickBot="1">
      <c r="A22" s="32" t="s">
        <v>423</v>
      </c>
      <c r="B22" s="33"/>
      <c r="C22" s="34"/>
    </row>
    <row r="23" spans="1:8" ht="44.2" customHeight="1">
      <c r="A23" s="26" t="s">
        <v>15</v>
      </c>
      <c r="B23" s="28">
        <v>87535</v>
      </c>
      <c r="C23" s="26" t="s">
        <v>291</v>
      </c>
      <c r="H23" s="7"/>
    </row>
    <row r="24" spans="1:8" ht="15" thickBot="1">
      <c r="A24" s="27"/>
      <c r="B24" s="29"/>
      <c r="C24" s="27"/>
    </row>
    <row r="25" spans="1:8" ht="44.2" customHeight="1">
      <c r="A25" s="26" t="s">
        <v>7</v>
      </c>
      <c r="B25" s="28">
        <v>446017</v>
      </c>
      <c r="C25" s="26" t="s">
        <v>292</v>
      </c>
      <c r="H25" s="7"/>
    </row>
    <row r="26" spans="1:8" ht="15" thickBot="1">
      <c r="A26" s="27"/>
      <c r="B26" s="29"/>
      <c r="C26" s="27"/>
    </row>
    <row r="27" spans="1:8" ht="44.2" customHeight="1">
      <c r="A27" s="26" t="s">
        <v>184</v>
      </c>
      <c r="B27" s="28">
        <v>67121</v>
      </c>
      <c r="C27" s="26" t="s">
        <v>337</v>
      </c>
      <c r="H27" s="7"/>
    </row>
    <row r="28" spans="1:8" ht="15" thickBot="1">
      <c r="A28" s="27"/>
      <c r="B28" s="29"/>
      <c r="C28" s="27"/>
    </row>
    <row r="29" spans="1:8" ht="54.9" customHeight="1" thickBot="1">
      <c r="A29" s="32" t="s">
        <v>424</v>
      </c>
      <c r="B29" s="33"/>
      <c r="C29" s="34"/>
    </row>
    <row r="30" spans="1:8" ht="44.2" customHeight="1">
      <c r="A30" s="26" t="s">
        <v>98</v>
      </c>
      <c r="B30" s="28">
        <v>1700000</v>
      </c>
      <c r="C30" s="26" t="s">
        <v>405</v>
      </c>
      <c r="H30" s="7"/>
    </row>
    <row r="31" spans="1:8" ht="15" thickBot="1">
      <c r="A31" s="27"/>
      <c r="B31" s="29"/>
      <c r="C31" s="27"/>
    </row>
    <row r="32" spans="1:8" ht="44.2" customHeight="1">
      <c r="A32" s="26" t="s">
        <v>15</v>
      </c>
      <c r="B32" s="28">
        <v>67461</v>
      </c>
      <c r="C32" s="26" t="s">
        <v>159</v>
      </c>
      <c r="H32" s="7"/>
    </row>
    <row r="33" spans="1:8" ht="15" thickBot="1">
      <c r="A33" s="27"/>
      <c r="B33" s="29"/>
      <c r="C33" s="27"/>
    </row>
    <row r="34" spans="1:8" ht="44.2" customHeight="1">
      <c r="A34" s="26" t="s">
        <v>15</v>
      </c>
      <c r="B34" s="28">
        <v>186691</v>
      </c>
      <c r="C34" s="26" t="s">
        <v>294</v>
      </c>
      <c r="H34" s="7"/>
    </row>
    <row r="35" spans="1:8" ht="15" thickBot="1">
      <c r="A35" s="27"/>
      <c r="B35" s="29"/>
      <c r="C35" s="27"/>
    </row>
    <row r="36" spans="1:8" ht="94.85" customHeight="1">
      <c r="A36" s="26" t="s">
        <v>318</v>
      </c>
      <c r="B36" s="28">
        <v>44789</v>
      </c>
      <c r="C36" s="26" t="s">
        <v>345</v>
      </c>
      <c r="H36" s="7"/>
    </row>
    <row r="37" spans="1:8" ht="15" thickBot="1">
      <c r="A37" s="27"/>
      <c r="B37" s="29"/>
      <c r="C37" s="27"/>
    </row>
    <row r="38" spans="1:8" ht="44.2" customHeight="1">
      <c r="A38" s="26" t="s">
        <v>319</v>
      </c>
      <c r="B38" s="28">
        <v>259510</v>
      </c>
      <c r="C38" s="26" t="s">
        <v>346</v>
      </c>
      <c r="H38" s="7"/>
    </row>
    <row r="39" spans="1:8" ht="15" thickBot="1">
      <c r="A39" s="27"/>
      <c r="B39" s="29"/>
      <c r="C39" s="27"/>
    </row>
    <row r="40" spans="1:8" ht="44.2" customHeight="1">
      <c r="A40" s="26" t="s">
        <v>184</v>
      </c>
      <c r="B40" s="28">
        <v>66274</v>
      </c>
      <c r="C40" s="26" t="s">
        <v>407</v>
      </c>
      <c r="H40" s="7"/>
    </row>
    <row r="41" spans="1:8" ht="15" thickBot="1">
      <c r="A41" s="27"/>
      <c r="B41" s="29"/>
      <c r="C41" s="27"/>
    </row>
    <row r="42" spans="1:8" ht="44.2" customHeight="1">
      <c r="A42" s="26" t="s">
        <v>84</v>
      </c>
      <c r="B42" s="28">
        <v>761263</v>
      </c>
      <c r="C42" s="26" t="s">
        <v>293</v>
      </c>
      <c r="H42" s="7"/>
    </row>
    <row r="43" spans="1:8" ht="15" thickBot="1">
      <c r="A43" s="27"/>
      <c r="B43" s="29"/>
      <c r="C43" s="27"/>
    </row>
    <row r="44" spans="1:8" ht="54.9" customHeight="1" thickBot="1">
      <c r="A44" s="32" t="s">
        <v>425</v>
      </c>
      <c r="B44" s="33"/>
      <c r="C44" s="34"/>
    </row>
    <row r="45" spans="1:8" ht="60.6" customHeight="1">
      <c r="A45" s="26" t="s">
        <v>98</v>
      </c>
      <c r="B45" s="28">
        <v>975000</v>
      </c>
      <c r="C45" s="26" t="s">
        <v>295</v>
      </c>
      <c r="H45" s="7"/>
    </row>
    <row r="46" spans="1:8" ht="15" thickBot="1">
      <c r="A46" s="27"/>
      <c r="B46" s="29"/>
      <c r="C46" s="27"/>
    </row>
    <row r="47" spans="1:8" ht="54.9" customHeight="1" thickBot="1">
      <c r="A47" s="32" t="s">
        <v>426</v>
      </c>
      <c r="B47" s="33"/>
      <c r="C47" s="34"/>
    </row>
    <row r="48" spans="1:8" ht="75.599999999999994" customHeight="1">
      <c r="A48" s="26" t="s">
        <v>98</v>
      </c>
      <c r="B48" s="28">
        <v>1600000</v>
      </c>
      <c r="C48" s="26" t="s">
        <v>406</v>
      </c>
      <c r="H48" s="7"/>
    </row>
    <row r="49" spans="1:8" ht="15" thickBot="1">
      <c r="A49" s="27"/>
      <c r="B49" s="29"/>
      <c r="C49" s="27"/>
    </row>
    <row r="50" spans="1:8" ht="38.5" customHeight="1">
      <c r="A50" s="26" t="s">
        <v>184</v>
      </c>
      <c r="B50" s="28">
        <v>145920</v>
      </c>
      <c r="C50" s="26" t="s">
        <v>338</v>
      </c>
      <c r="H50" s="7"/>
    </row>
    <row r="51" spans="1:8" ht="15" thickBot="1">
      <c r="A51" s="27"/>
      <c r="B51" s="29"/>
      <c r="C51" s="27"/>
    </row>
    <row r="52" spans="1:8" ht="54.9" customHeight="1" thickBot="1">
      <c r="A52" s="32" t="s">
        <v>427</v>
      </c>
      <c r="B52" s="33"/>
      <c r="C52" s="34"/>
    </row>
    <row r="53" spans="1:8" ht="39.950000000000003" customHeight="1">
      <c r="A53" s="26" t="s">
        <v>8</v>
      </c>
      <c r="B53" s="28">
        <v>793540</v>
      </c>
      <c r="C53" s="35" t="s">
        <v>311</v>
      </c>
      <c r="H53" s="7"/>
    </row>
    <row r="54" spans="1:8" ht="15" thickBot="1">
      <c r="A54" s="27"/>
      <c r="B54" s="29"/>
      <c r="C54" s="38"/>
    </row>
    <row r="55" spans="1:8" ht="54.9" customHeight="1" thickBot="1">
      <c r="A55" s="32" t="s">
        <v>408</v>
      </c>
      <c r="B55" s="36"/>
      <c r="C55" s="37"/>
    </row>
    <row r="56" spans="1:8" ht="44.2" customHeight="1">
      <c r="A56" s="26" t="s">
        <v>4</v>
      </c>
      <c r="B56" s="28">
        <v>62010</v>
      </c>
      <c r="C56" s="26" t="s">
        <v>160</v>
      </c>
      <c r="H56" s="7"/>
    </row>
    <row r="57" spans="1:8" ht="15" thickBot="1">
      <c r="A57" s="27"/>
      <c r="B57" s="29"/>
      <c r="C57" s="27"/>
    </row>
    <row r="58" spans="1:8" ht="44.2" customHeight="1">
      <c r="A58" s="26" t="s">
        <v>8</v>
      </c>
      <c r="B58" s="28">
        <v>86059</v>
      </c>
      <c r="C58" s="26" t="s">
        <v>161</v>
      </c>
      <c r="H58" s="7"/>
    </row>
    <row r="59" spans="1:8" ht="15" thickBot="1">
      <c r="A59" s="27"/>
      <c r="B59" s="29"/>
      <c r="C59" s="27"/>
    </row>
    <row r="60" spans="1:8" ht="54.9" customHeight="1" thickBot="1">
      <c r="A60" s="32" t="s">
        <v>428</v>
      </c>
      <c r="B60" s="33"/>
      <c r="C60" s="34"/>
    </row>
    <row r="61" spans="1:8" ht="44.2" customHeight="1">
      <c r="A61" s="26" t="s">
        <v>8</v>
      </c>
      <c r="B61" s="28">
        <v>156992</v>
      </c>
      <c r="C61" s="26" t="s">
        <v>296</v>
      </c>
      <c r="H61" s="7"/>
    </row>
    <row r="62" spans="1:8" ht="15" thickBot="1">
      <c r="A62" s="27"/>
      <c r="B62" s="29"/>
      <c r="C62" s="27"/>
    </row>
    <row r="63" spans="1:8" ht="54.9" customHeight="1" thickBot="1">
      <c r="A63" s="32" t="s">
        <v>85</v>
      </c>
      <c r="B63" s="33"/>
      <c r="C63" s="34"/>
    </row>
    <row r="64" spans="1:8" ht="44.2" customHeight="1">
      <c r="A64" s="26" t="s">
        <v>6</v>
      </c>
      <c r="B64" s="28">
        <v>8975</v>
      </c>
      <c r="C64" s="26" t="s">
        <v>138</v>
      </c>
      <c r="H64" s="7"/>
    </row>
    <row r="65" spans="1:8" ht="15" thickBot="1">
      <c r="A65" s="27"/>
      <c r="B65" s="29"/>
      <c r="C65" s="27"/>
    </row>
    <row r="66" spans="1:8" ht="54.9" customHeight="1" thickBot="1">
      <c r="A66" s="32" t="s">
        <v>350</v>
      </c>
      <c r="B66" s="33"/>
      <c r="C66" s="34"/>
    </row>
    <row r="67" spans="1:8" ht="44.2" customHeight="1">
      <c r="A67" s="26" t="s">
        <v>5</v>
      </c>
      <c r="B67" s="28">
        <v>74272</v>
      </c>
      <c r="C67" s="26" t="s">
        <v>297</v>
      </c>
      <c r="H67" s="7"/>
    </row>
    <row r="68" spans="1:8" ht="15" thickBot="1">
      <c r="A68" s="27"/>
      <c r="B68" s="29"/>
      <c r="C68" s="27"/>
    </row>
    <row r="69" spans="1:8" ht="44.2" customHeight="1">
      <c r="A69" s="26" t="s">
        <v>29</v>
      </c>
      <c r="B69" s="28">
        <v>60190</v>
      </c>
      <c r="C69" s="26" t="s">
        <v>300</v>
      </c>
      <c r="H69" s="7"/>
    </row>
    <row r="70" spans="1:8" ht="15" thickBot="1">
      <c r="A70" s="27"/>
      <c r="B70" s="29"/>
      <c r="C70" s="27"/>
    </row>
    <row r="71" spans="1:8" ht="44.2" customHeight="1">
      <c r="A71" s="26" t="s">
        <v>7</v>
      </c>
      <c r="B71" s="28">
        <v>251747</v>
      </c>
      <c r="C71" s="26" t="s">
        <v>298</v>
      </c>
      <c r="H71" s="7"/>
    </row>
    <row r="72" spans="1:8" ht="15" thickBot="1">
      <c r="A72" s="27"/>
      <c r="B72" s="29"/>
      <c r="C72" s="27"/>
    </row>
    <row r="73" spans="1:8" ht="44.2" customHeight="1">
      <c r="A73" s="26" t="s">
        <v>84</v>
      </c>
      <c r="B73" s="28">
        <v>513764</v>
      </c>
      <c r="C73" s="26" t="s">
        <v>299</v>
      </c>
      <c r="H73" s="7"/>
    </row>
    <row r="74" spans="1:8" ht="15" thickBot="1">
      <c r="A74" s="27"/>
      <c r="B74" s="29"/>
      <c r="C74" s="27"/>
    </row>
    <row r="75" spans="1:8" ht="17.149999999999999" thickBot="1">
      <c r="A75" s="2" t="s">
        <v>361</v>
      </c>
      <c r="B75" s="30">
        <f>SUM(B5:B74)</f>
        <v>10550413</v>
      </c>
      <c r="C75" s="31"/>
    </row>
    <row r="77" spans="1:8" ht="16.399999999999999">
      <c r="A77" s="16"/>
    </row>
  </sheetData>
  <sheetProtection algorithmName="SHA-512" hashValue="Q9h7IoiScksywOsdD3hBhitoqozMqtSkcO/UMIFL93zPwsNRnCddAOV7Kh8eZr0mW5bD4PqOB0ohzO0oljGI4A==" saltValue="B7QbaskdUGmXBmQvrKaMSw==" spinCount="100000" sheet="1" objects="1" scenarios="1"/>
  <mergeCells count="103">
    <mergeCell ref="A17:A18"/>
    <mergeCell ref="A13:A14"/>
    <mergeCell ref="B13:B14"/>
    <mergeCell ref="C13:C14"/>
    <mergeCell ref="A15:A16"/>
    <mergeCell ref="B15:B16"/>
    <mergeCell ref="C15:C16"/>
    <mergeCell ref="A27:A28"/>
    <mergeCell ref="B27:B28"/>
    <mergeCell ref="C27:C28"/>
    <mergeCell ref="B75:C75"/>
    <mergeCell ref="A25:A26"/>
    <mergeCell ref="B25:B26"/>
    <mergeCell ref="C25:C26"/>
    <mergeCell ref="A29:C29"/>
    <mergeCell ref="A32:A33"/>
    <mergeCell ref="B32:B33"/>
    <mergeCell ref="C32:C33"/>
    <mergeCell ref="A34:A35"/>
    <mergeCell ref="B34:B35"/>
    <mergeCell ref="C34:C35"/>
    <mergeCell ref="A42:A43"/>
    <mergeCell ref="B42:B43"/>
    <mergeCell ref="A47:C47"/>
    <mergeCell ref="C42:C43"/>
    <mergeCell ref="A44:C44"/>
    <mergeCell ref="A60:C60"/>
    <mergeCell ref="A61:A62"/>
    <mergeCell ref="B61:B62"/>
    <mergeCell ref="C61:C62"/>
    <mergeCell ref="A55:C55"/>
    <mergeCell ref="A56:A57"/>
    <mergeCell ref="B56:B57"/>
    <mergeCell ref="C56:C57"/>
    <mergeCell ref="A1:C1"/>
    <mergeCell ref="A2:C2"/>
    <mergeCell ref="A3:C3"/>
    <mergeCell ref="A23:A24"/>
    <mergeCell ref="B23:B24"/>
    <mergeCell ref="C23:C24"/>
    <mergeCell ref="A5:A6"/>
    <mergeCell ref="B5:B6"/>
    <mergeCell ref="C5:C6"/>
    <mergeCell ref="A7:C7"/>
    <mergeCell ref="A8:A9"/>
    <mergeCell ref="B8:B9"/>
    <mergeCell ref="C8:C9"/>
    <mergeCell ref="A19:C19"/>
    <mergeCell ref="A20:A21"/>
    <mergeCell ref="B20:B21"/>
    <mergeCell ref="B17:B18"/>
    <mergeCell ref="C17:C18"/>
    <mergeCell ref="A10:C10"/>
    <mergeCell ref="A11:A12"/>
    <mergeCell ref="B11:B12"/>
    <mergeCell ref="C11:C12"/>
    <mergeCell ref="C20:C21"/>
    <mergeCell ref="A22:C22"/>
    <mergeCell ref="A58:A59"/>
    <mergeCell ref="B58:B59"/>
    <mergeCell ref="C58:C59"/>
    <mergeCell ref="A64:A65"/>
    <mergeCell ref="B64:B65"/>
    <mergeCell ref="C64:C65"/>
    <mergeCell ref="A63:C63"/>
    <mergeCell ref="A66:C66"/>
    <mergeCell ref="A52:C52"/>
    <mergeCell ref="A53:A54"/>
    <mergeCell ref="B53:B54"/>
    <mergeCell ref="C53:C54"/>
    <mergeCell ref="A73:A74"/>
    <mergeCell ref="B73:B74"/>
    <mergeCell ref="C73:C74"/>
    <mergeCell ref="A71:A72"/>
    <mergeCell ref="B71:B72"/>
    <mergeCell ref="C71:C72"/>
    <mergeCell ref="A67:A68"/>
    <mergeCell ref="B67:B68"/>
    <mergeCell ref="C67:C68"/>
    <mergeCell ref="A69:A70"/>
    <mergeCell ref="B69:B70"/>
    <mergeCell ref="C69:C70"/>
    <mergeCell ref="A40:A41"/>
    <mergeCell ref="B40:B41"/>
    <mergeCell ref="C40:C41"/>
    <mergeCell ref="A50:A51"/>
    <mergeCell ref="B50:B51"/>
    <mergeCell ref="C50:C51"/>
    <mergeCell ref="A48:A49"/>
    <mergeCell ref="B48:B49"/>
    <mergeCell ref="C48:C49"/>
    <mergeCell ref="A45:A46"/>
    <mergeCell ref="B45:B46"/>
    <mergeCell ref="C45:C46"/>
    <mergeCell ref="A36:A37"/>
    <mergeCell ref="B36:B37"/>
    <mergeCell ref="C36:C37"/>
    <mergeCell ref="A38:A39"/>
    <mergeCell ref="B38:B39"/>
    <mergeCell ref="C38:C39"/>
    <mergeCell ref="A30:A31"/>
    <mergeCell ref="B30:B31"/>
    <mergeCell ref="C30:C31"/>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4BE84-8D88-43B9-976C-B5B986DB7878}">
  <sheetPr codeName="Sheet39"/>
  <dimension ref="A1:C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86</v>
      </c>
      <c r="B1" s="18"/>
      <c r="C1" s="19"/>
    </row>
    <row r="2" spans="1:3" ht="54.9" customHeight="1" thickBot="1">
      <c r="A2" s="20" t="s">
        <v>87</v>
      </c>
      <c r="B2" s="21"/>
      <c r="C2" s="22"/>
    </row>
    <row r="3" spans="1:3" ht="15" thickBot="1">
      <c r="A3" s="23"/>
      <c r="B3" s="24"/>
      <c r="C3" s="25"/>
    </row>
    <row r="4" spans="1:3" ht="17.149999999999999" thickBot="1">
      <c r="A4" s="2" t="s">
        <v>1</v>
      </c>
      <c r="B4" s="3" t="s">
        <v>2</v>
      </c>
      <c r="C4" s="3" t="s">
        <v>3</v>
      </c>
    </row>
    <row r="5" spans="1:3" ht="44.2" customHeight="1">
      <c r="A5" s="26" t="s">
        <v>15</v>
      </c>
      <c r="B5" s="28">
        <v>26339</v>
      </c>
      <c r="C5" s="26" t="s">
        <v>310</v>
      </c>
    </row>
    <row r="6" spans="1:3" ht="15" customHeight="1" thickBot="1">
      <c r="A6" s="27"/>
      <c r="B6" s="29"/>
      <c r="C6" s="27"/>
    </row>
    <row r="7" spans="1:3" ht="17.149999999999999" thickBot="1">
      <c r="A7" s="2" t="s">
        <v>9</v>
      </c>
      <c r="B7" s="30">
        <f>SUM(B5:B6)</f>
        <v>26339</v>
      </c>
      <c r="C7" s="31"/>
    </row>
  </sheetData>
  <sheetProtection algorithmName="SHA-512" hashValue="Y3J9ucxsHM83yIwP9MMF6MzMrS4pwJ4fP5C9Iv/Ndg1+RAV/6mr/KKiDzIkqH98zN47IslPvklSg0tMTlDjDzQ==" saltValue="lv/EuZPOT3dcNzH96rKqJw==" spinCount="100000" sheet="1" objects="1" scenarios="1"/>
  <mergeCells count="7">
    <mergeCell ref="B7:C7"/>
    <mergeCell ref="A5:A6"/>
    <mergeCell ref="B5:B6"/>
    <mergeCell ref="C5:C6"/>
    <mergeCell ref="A1:C1"/>
    <mergeCell ref="A2:C2"/>
    <mergeCell ref="A3:C3"/>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B406B-F414-4DF9-88AB-0BA41B268600}">
  <sheetPr codeName="Sheet41"/>
  <dimension ref="A1:H45"/>
  <sheetViews>
    <sheetView workbookViewId="0">
      <selection sqref="A1:C1"/>
    </sheetView>
  </sheetViews>
  <sheetFormatPr defaultRowHeight="14.3"/>
  <cols>
    <col min="1" max="1" width="34.42578125" customWidth="1"/>
    <col min="2" max="2" width="26.85546875" customWidth="1"/>
    <col min="3" max="3" width="53" customWidth="1"/>
  </cols>
  <sheetData>
    <row r="1" spans="1:8" ht="27.8" customHeight="1" thickBot="1">
      <c r="A1" s="17" t="s">
        <v>88</v>
      </c>
      <c r="B1" s="18"/>
      <c r="C1" s="19"/>
    </row>
    <row r="2" spans="1:8" ht="54.9" customHeight="1" thickBot="1">
      <c r="A2" s="20" t="s">
        <v>89</v>
      </c>
      <c r="B2" s="21"/>
      <c r="C2" s="22"/>
    </row>
    <row r="3" spans="1:8" ht="15" thickBot="1">
      <c r="A3" s="23"/>
      <c r="B3" s="24"/>
      <c r="C3" s="25"/>
    </row>
    <row r="4" spans="1:8" ht="17.149999999999999" thickBot="1">
      <c r="A4" s="2" t="s">
        <v>1</v>
      </c>
      <c r="B4" s="3" t="s">
        <v>2</v>
      </c>
      <c r="C4" s="3" t="s">
        <v>3</v>
      </c>
    </row>
    <row r="5" spans="1:8" ht="44.2" customHeight="1">
      <c r="A5" s="26" t="s">
        <v>15</v>
      </c>
      <c r="B5" s="28">
        <v>238940</v>
      </c>
      <c r="C5" s="26" t="s">
        <v>162</v>
      </c>
    </row>
    <row r="6" spans="1:8" ht="15" customHeight="1" thickBot="1">
      <c r="A6" s="27"/>
      <c r="B6" s="29"/>
      <c r="C6" s="27"/>
    </row>
    <row r="7" spans="1:8" ht="54.9" customHeight="1" thickBot="1">
      <c r="A7" s="32" t="s">
        <v>90</v>
      </c>
      <c r="B7" s="33"/>
      <c r="C7" s="34"/>
    </row>
    <row r="8" spans="1:8" ht="44.2" customHeight="1">
      <c r="A8" s="26" t="s">
        <v>15</v>
      </c>
      <c r="B8" s="28">
        <v>43935</v>
      </c>
      <c r="C8" s="26" t="s">
        <v>307</v>
      </c>
      <c r="H8" s="7"/>
    </row>
    <row r="9" spans="1:8" ht="15" thickBot="1">
      <c r="A9" s="27"/>
      <c r="B9" s="29"/>
      <c r="C9" s="27"/>
    </row>
    <row r="10" spans="1:8" ht="54.9" customHeight="1" thickBot="1">
      <c r="A10" s="32" t="s">
        <v>91</v>
      </c>
      <c r="B10" s="33"/>
      <c r="C10" s="34"/>
    </row>
    <row r="11" spans="1:8" ht="44.2" customHeight="1">
      <c r="A11" s="26" t="s">
        <v>5</v>
      </c>
      <c r="B11" s="28">
        <v>66212</v>
      </c>
      <c r="C11" s="26" t="s">
        <v>163</v>
      </c>
      <c r="H11" s="7"/>
    </row>
    <row r="12" spans="1:8" ht="15" thickBot="1">
      <c r="A12" s="27"/>
      <c r="B12" s="29"/>
      <c r="C12" s="27"/>
    </row>
    <row r="13" spans="1:8" ht="44.2" customHeight="1">
      <c r="A13" s="26" t="s">
        <v>132</v>
      </c>
      <c r="B13" s="28">
        <v>29061</v>
      </c>
      <c r="C13" s="26" t="s">
        <v>305</v>
      </c>
      <c r="H13" s="7"/>
    </row>
    <row r="14" spans="1:8" ht="15" thickBot="1">
      <c r="A14" s="27"/>
      <c r="B14" s="29"/>
      <c r="C14" s="27"/>
    </row>
    <row r="15" spans="1:8" ht="44.2" customHeight="1">
      <c r="A15" s="26" t="s">
        <v>7</v>
      </c>
      <c r="B15" s="28">
        <v>369490</v>
      </c>
      <c r="C15" s="26" t="s">
        <v>163</v>
      </c>
      <c r="H15" s="7"/>
    </row>
    <row r="16" spans="1:8" ht="15" thickBot="1">
      <c r="A16" s="27"/>
      <c r="B16" s="29"/>
      <c r="C16" s="27"/>
    </row>
    <row r="17" spans="1:8" ht="44.2" customHeight="1">
      <c r="A17" s="26" t="s">
        <v>184</v>
      </c>
      <c r="B17" s="28">
        <v>41721</v>
      </c>
      <c r="C17" s="26" t="s">
        <v>410</v>
      </c>
      <c r="H17" s="7"/>
    </row>
    <row r="18" spans="1:8" ht="15" thickBot="1">
      <c r="A18" s="27"/>
      <c r="B18" s="29"/>
      <c r="C18" s="27"/>
    </row>
    <row r="19" spans="1:8" ht="44.2" customHeight="1">
      <c r="A19" s="26" t="s">
        <v>8</v>
      </c>
      <c r="B19" s="28">
        <v>771764</v>
      </c>
      <c r="C19" s="26" t="s">
        <v>163</v>
      </c>
      <c r="H19" s="7"/>
    </row>
    <row r="20" spans="1:8" ht="15" thickBot="1">
      <c r="A20" s="27"/>
      <c r="B20" s="29"/>
      <c r="C20" s="27"/>
    </row>
    <row r="21" spans="1:8" ht="54.9" customHeight="1" thickBot="1">
      <c r="A21" s="32" t="s">
        <v>411</v>
      </c>
      <c r="B21" s="33"/>
      <c r="C21" s="34"/>
    </row>
    <row r="22" spans="1:8" ht="44.2" customHeight="1">
      <c r="A22" s="26" t="s">
        <v>29</v>
      </c>
      <c r="B22" s="28">
        <v>97140</v>
      </c>
      <c r="C22" s="26" t="s">
        <v>304</v>
      </c>
      <c r="H22" s="7"/>
    </row>
    <row r="23" spans="1:8" ht="15" thickBot="1">
      <c r="A23" s="27"/>
      <c r="B23" s="29"/>
      <c r="C23" s="27"/>
    </row>
    <row r="24" spans="1:8" ht="44.2" customHeight="1">
      <c r="A24" s="26" t="s">
        <v>29</v>
      </c>
      <c r="B24" s="28">
        <v>32600</v>
      </c>
      <c r="C24" s="26" t="s">
        <v>356</v>
      </c>
      <c r="H24" s="7"/>
    </row>
    <row r="25" spans="1:8" ht="15" thickBot="1">
      <c r="A25" s="27"/>
      <c r="B25" s="29"/>
      <c r="C25" s="27"/>
    </row>
    <row r="26" spans="1:8" ht="44.2" customHeight="1">
      <c r="A26" s="26" t="s">
        <v>7</v>
      </c>
      <c r="B26" s="28">
        <v>176071</v>
      </c>
      <c r="C26" s="26" t="s">
        <v>303</v>
      </c>
      <c r="H26" s="7"/>
    </row>
    <row r="27" spans="1:8" ht="15" thickBot="1">
      <c r="A27" s="27"/>
      <c r="B27" s="29"/>
      <c r="C27" s="27"/>
    </row>
    <row r="28" spans="1:8" ht="44.2" customHeight="1">
      <c r="A28" s="26" t="s">
        <v>84</v>
      </c>
      <c r="B28" s="28">
        <v>1046033</v>
      </c>
      <c r="C28" s="26" t="s">
        <v>302</v>
      </c>
      <c r="H28" s="7"/>
    </row>
    <row r="29" spans="1:8" ht="15" thickBot="1">
      <c r="A29" s="27"/>
      <c r="B29" s="29"/>
      <c r="C29" s="27"/>
    </row>
    <row r="30" spans="1:8" ht="54.9" customHeight="1" thickBot="1">
      <c r="A30" s="32" t="s">
        <v>92</v>
      </c>
      <c r="B30" s="33"/>
      <c r="C30" s="34"/>
    </row>
    <row r="31" spans="1:8" ht="44.2" customHeight="1">
      <c r="A31" s="26" t="s">
        <v>8</v>
      </c>
      <c r="B31" s="28">
        <v>201221</v>
      </c>
      <c r="C31" s="26" t="s">
        <v>164</v>
      </c>
      <c r="H31" s="7"/>
    </row>
    <row r="32" spans="1:8" ht="15" thickBot="1">
      <c r="A32" s="27"/>
      <c r="B32" s="29"/>
      <c r="C32" s="27"/>
    </row>
    <row r="33" spans="1:8" ht="54.9" customHeight="1" thickBot="1">
      <c r="A33" s="32" t="s">
        <v>93</v>
      </c>
      <c r="B33" s="33"/>
      <c r="C33" s="34"/>
    </row>
    <row r="34" spans="1:8" ht="44.2" customHeight="1">
      <c r="A34" s="26" t="s">
        <v>8</v>
      </c>
      <c r="B34" s="28">
        <v>371085</v>
      </c>
      <c r="C34" s="26" t="s">
        <v>412</v>
      </c>
      <c r="H34" s="7"/>
    </row>
    <row r="35" spans="1:8" ht="15" thickBot="1">
      <c r="A35" s="27"/>
      <c r="B35" s="29"/>
      <c r="C35" s="27"/>
    </row>
    <row r="36" spans="1:8" ht="54.9" customHeight="1" thickBot="1">
      <c r="A36" s="32" t="s">
        <v>308</v>
      </c>
      <c r="B36" s="33"/>
      <c r="C36" s="34"/>
    </row>
    <row r="37" spans="1:8" ht="44.2" customHeight="1">
      <c r="A37" s="26" t="s">
        <v>184</v>
      </c>
      <c r="B37" s="28">
        <v>75829</v>
      </c>
      <c r="C37" s="26" t="s">
        <v>339</v>
      </c>
      <c r="H37" s="7"/>
    </row>
    <row r="38" spans="1:8" ht="15" thickBot="1">
      <c r="A38" s="27"/>
      <c r="B38" s="29"/>
      <c r="C38" s="27"/>
    </row>
    <row r="39" spans="1:8" ht="54.9" customHeight="1" thickBot="1">
      <c r="A39" s="32" t="s">
        <v>94</v>
      </c>
      <c r="B39" s="33"/>
      <c r="C39" s="34"/>
    </row>
    <row r="40" spans="1:8" ht="44.2" customHeight="1">
      <c r="A40" s="26" t="s">
        <v>8</v>
      </c>
      <c r="B40" s="28">
        <v>26828</v>
      </c>
      <c r="C40" s="26" t="s">
        <v>301</v>
      </c>
      <c r="H40" s="7"/>
    </row>
    <row r="41" spans="1:8" ht="15" thickBot="1">
      <c r="A41" s="27"/>
      <c r="B41" s="29"/>
      <c r="C41" s="27"/>
    </row>
    <row r="42" spans="1:8" ht="54.9" customHeight="1" thickBot="1">
      <c r="A42" s="32" t="s">
        <v>309</v>
      </c>
      <c r="B42" s="33"/>
      <c r="C42" s="34"/>
    </row>
    <row r="43" spans="1:8" ht="44.2" customHeight="1">
      <c r="A43" s="26" t="s">
        <v>184</v>
      </c>
      <c r="B43" s="28">
        <v>136514</v>
      </c>
      <c r="C43" s="26" t="s">
        <v>340</v>
      </c>
      <c r="H43" s="7"/>
    </row>
    <row r="44" spans="1:8" ht="15" thickBot="1">
      <c r="A44" s="27"/>
      <c r="B44" s="29"/>
      <c r="C44" s="27"/>
    </row>
    <row r="45" spans="1:8" ht="17.149999999999999" thickBot="1">
      <c r="A45" s="2" t="s">
        <v>361</v>
      </c>
      <c r="B45" s="30">
        <f>SUM(B5:B44)</f>
        <v>3724444</v>
      </c>
      <c r="C45" s="31"/>
    </row>
  </sheetData>
  <sheetProtection algorithmName="SHA-512" hashValue="7XFIViECt7oOEzYdy7LDBJnbo7dvVe/6vs9EtPE+vbXVIMYzJjlEWXodbO4kqumDbynup0jJHgckfKZIQBHBSg==" saltValue="KLeqg/gxCO/0aN58/vXqbg==" spinCount="100000" sheet="1" objects="1" scenarios="1"/>
  <mergeCells count="60">
    <mergeCell ref="A7:C7"/>
    <mergeCell ref="A8:A9"/>
    <mergeCell ref="B8:B9"/>
    <mergeCell ref="C8:C9"/>
    <mergeCell ref="A1:C1"/>
    <mergeCell ref="A2:C2"/>
    <mergeCell ref="A3:C3"/>
    <mergeCell ref="A5:A6"/>
    <mergeCell ref="B5:B6"/>
    <mergeCell ref="C5:C6"/>
    <mergeCell ref="A10:C10"/>
    <mergeCell ref="A15:A16"/>
    <mergeCell ref="B15:B16"/>
    <mergeCell ref="C15:C16"/>
    <mergeCell ref="A19:A20"/>
    <mergeCell ref="B19:B20"/>
    <mergeCell ref="C19:C20"/>
    <mergeCell ref="A13:A14"/>
    <mergeCell ref="B13:B14"/>
    <mergeCell ref="C13:C14"/>
    <mergeCell ref="A17:A18"/>
    <mergeCell ref="B17:B18"/>
    <mergeCell ref="C17:C18"/>
    <mergeCell ref="A31:A32"/>
    <mergeCell ref="B31:B32"/>
    <mergeCell ref="C31:C32"/>
    <mergeCell ref="A21:C21"/>
    <mergeCell ref="A22:A23"/>
    <mergeCell ref="B22:B23"/>
    <mergeCell ref="C22:C23"/>
    <mergeCell ref="A26:A27"/>
    <mergeCell ref="B26:B27"/>
    <mergeCell ref="C26:C27"/>
    <mergeCell ref="A24:A25"/>
    <mergeCell ref="B24:B25"/>
    <mergeCell ref="C24:C25"/>
    <mergeCell ref="B45:C45"/>
    <mergeCell ref="A11:A12"/>
    <mergeCell ref="B11:B12"/>
    <mergeCell ref="C11:C12"/>
    <mergeCell ref="A39:C39"/>
    <mergeCell ref="A40:A41"/>
    <mergeCell ref="B40:B41"/>
    <mergeCell ref="C40:C41"/>
    <mergeCell ref="A33:C33"/>
    <mergeCell ref="A34:A35"/>
    <mergeCell ref="B34:B35"/>
    <mergeCell ref="C34:C35"/>
    <mergeCell ref="A28:A29"/>
    <mergeCell ref="B28:B29"/>
    <mergeCell ref="C28:C29"/>
    <mergeCell ref="A30:C30"/>
    <mergeCell ref="A43:A44"/>
    <mergeCell ref="B43:B44"/>
    <mergeCell ref="C43:C44"/>
    <mergeCell ref="A36:C36"/>
    <mergeCell ref="A37:A38"/>
    <mergeCell ref="B37:B38"/>
    <mergeCell ref="C37:C38"/>
    <mergeCell ref="A42:C4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3C3B8-B7CA-4DEE-ADAE-B329F69513C9}">
  <sheetPr codeName="Sheet4"/>
  <dimension ref="A1:C10"/>
  <sheetViews>
    <sheetView workbookViewId="0">
      <selection activeCell="C8" sqref="C8:C9"/>
    </sheetView>
  </sheetViews>
  <sheetFormatPr defaultRowHeight="14.3"/>
  <cols>
    <col min="1" max="1" width="34.42578125" customWidth="1"/>
    <col min="2" max="2" width="26.85546875" customWidth="1"/>
    <col min="3" max="3" width="53" customWidth="1"/>
  </cols>
  <sheetData>
    <row r="1" spans="1:3" ht="27.8" customHeight="1" thickBot="1">
      <c r="A1" s="17" t="s">
        <v>100</v>
      </c>
      <c r="B1" s="18"/>
      <c r="C1" s="19"/>
    </row>
    <row r="2" spans="1:3" ht="54.9" customHeight="1" thickBot="1">
      <c r="A2" s="20" t="s">
        <v>101</v>
      </c>
      <c r="B2" s="21"/>
      <c r="C2" s="22"/>
    </row>
    <row r="3" spans="1:3" ht="15" thickBot="1">
      <c r="A3" s="23"/>
      <c r="B3" s="24"/>
      <c r="C3" s="25"/>
    </row>
    <row r="4" spans="1:3" ht="17.149999999999999" thickBot="1">
      <c r="A4" s="2" t="s">
        <v>1</v>
      </c>
      <c r="B4" s="3" t="s">
        <v>2</v>
      </c>
      <c r="C4" s="3" t="s">
        <v>3</v>
      </c>
    </row>
    <row r="5" spans="1:3" ht="75.599999999999994" customHeight="1">
      <c r="A5" s="26" t="s">
        <v>98</v>
      </c>
      <c r="B5" s="28">
        <v>113454</v>
      </c>
      <c r="C5" s="26" t="s">
        <v>185</v>
      </c>
    </row>
    <row r="6" spans="1:3" ht="15" thickBot="1">
      <c r="A6" s="27"/>
      <c r="B6" s="29"/>
      <c r="C6" s="27"/>
    </row>
    <row r="7" spans="1:3" ht="54.9" customHeight="1" thickBot="1">
      <c r="A7" s="20" t="s">
        <v>131</v>
      </c>
      <c r="B7" s="21"/>
      <c r="C7" s="22"/>
    </row>
    <row r="8" spans="1:3" ht="75.599999999999994" customHeight="1">
      <c r="A8" s="26" t="s">
        <v>98</v>
      </c>
      <c r="B8" s="28">
        <v>12201</v>
      </c>
      <c r="C8" s="26" t="s">
        <v>186</v>
      </c>
    </row>
    <row r="9" spans="1:3" ht="15" thickBot="1">
      <c r="A9" s="27"/>
      <c r="B9" s="29"/>
      <c r="C9" s="27"/>
    </row>
    <row r="10" spans="1:3" ht="17.149999999999999" thickBot="1">
      <c r="A10" s="2" t="s">
        <v>361</v>
      </c>
      <c r="B10" s="30">
        <f>SUM(B5:B9)</f>
        <v>125655</v>
      </c>
      <c r="C10" s="31"/>
    </row>
  </sheetData>
  <sheetProtection algorithmName="SHA-512" hashValue="EpsVBM5wH+t0BvL1nqN06ZG2sCMG0wzONQJJMHri07GKJBzx8i5kDT1UsB5Cir42Ma23/BumorTbac6TyB/eOA==" saltValue="c3sklnW2rjYNz7Ej8OTBhQ==" spinCount="100000" sheet="1" objects="1" scenarios="1"/>
  <mergeCells count="11">
    <mergeCell ref="B10:C10"/>
    <mergeCell ref="A1:C1"/>
    <mergeCell ref="A2:C2"/>
    <mergeCell ref="A3:C3"/>
    <mergeCell ref="A5:A6"/>
    <mergeCell ref="B5:B6"/>
    <mergeCell ref="C5:C6"/>
    <mergeCell ref="A7:C7"/>
    <mergeCell ref="A8:A9"/>
    <mergeCell ref="B8:B9"/>
    <mergeCell ref="C8:C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1092-92CD-4024-8807-AE2C4E9F15B1}">
  <sheetPr codeName="Sheet5"/>
  <dimension ref="A1:H27"/>
  <sheetViews>
    <sheetView topLeftCell="A18" workbookViewId="0">
      <selection activeCell="C25" sqref="C25:C26"/>
    </sheetView>
  </sheetViews>
  <sheetFormatPr defaultRowHeight="14.3"/>
  <cols>
    <col min="1" max="1" width="34.42578125" customWidth="1"/>
    <col min="2" max="2" width="26.85546875" customWidth="1"/>
    <col min="3" max="3" width="53" customWidth="1"/>
  </cols>
  <sheetData>
    <row r="1" spans="1:8" ht="27.8" customHeight="1" thickBot="1">
      <c r="A1" s="17" t="s">
        <v>13</v>
      </c>
      <c r="B1" s="18"/>
      <c r="C1" s="19"/>
    </row>
    <row r="2" spans="1:8" ht="54.9" customHeight="1" thickBot="1">
      <c r="A2" s="20" t="s">
        <v>14</v>
      </c>
      <c r="B2" s="21"/>
      <c r="C2" s="22"/>
    </row>
    <row r="3" spans="1:8" ht="15" thickBot="1">
      <c r="A3" s="23"/>
      <c r="B3" s="24"/>
      <c r="C3" s="25"/>
    </row>
    <row r="4" spans="1:8" ht="17.149999999999999" thickBot="1">
      <c r="A4" s="2" t="s">
        <v>1</v>
      </c>
      <c r="B4" s="3" t="s">
        <v>2</v>
      </c>
      <c r="C4" s="3" t="s">
        <v>3</v>
      </c>
    </row>
    <row r="5" spans="1:8" ht="50.65" customHeight="1">
      <c r="A5" s="26" t="s">
        <v>15</v>
      </c>
      <c r="B5" s="28">
        <v>3400</v>
      </c>
      <c r="C5" s="26" t="s">
        <v>187</v>
      </c>
    </row>
    <row r="6" spans="1:8" ht="15" thickBot="1">
      <c r="A6" s="27"/>
      <c r="B6" s="29"/>
      <c r="C6" s="27"/>
    </row>
    <row r="7" spans="1:8" ht="55.1" customHeight="1" thickBot="1">
      <c r="A7" s="32" t="s">
        <v>16</v>
      </c>
      <c r="B7" s="33"/>
      <c r="C7" s="34"/>
    </row>
    <row r="8" spans="1:8" ht="50.65" customHeight="1">
      <c r="A8" s="26" t="s">
        <v>8</v>
      </c>
      <c r="B8" s="28">
        <v>39800</v>
      </c>
      <c r="C8" s="26" t="s">
        <v>188</v>
      </c>
    </row>
    <row r="9" spans="1:8" ht="15" thickBot="1">
      <c r="A9" s="27"/>
      <c r="B9" s="29"/>
      <c r="C9" s="27"/>
    </row>
    <row r="10" spans="1:8" ht="55.1" customHeight="1" thickBot="1">
      <c r="A10" s="32" t="s">
        <v>17</v>
      </c>
      <c r="B10" s="33"/>
      <c r="C10" s="34"/>
    </row>
    <row r="11" spans="1:8" ht="50.65" customHeight="1">
      <c r="A11" s="26" t="s">
        <v>5</v>
      </c>
      <c r="B11" s="28">
        <v>52569</v>
      </c>
      <c r="C11" s="26" t="s">
        <v>189</v>
      </c>
    </row>
    <row r="12" spans="1:8" ht="15" thickBot="1">
      <c r="A12" s="27"/>
      <c r="B12" s="29"/>
      <c r="C12" s="27"/>
    </row>
    <row r="13" spans="1:8" ht="50.65" customHeight="1">
      <c r="A13" s="26" t="s">
        <v>132</v>
      </c>
      <c r="B13" s="28">
        <v>8286</v>
      </c>
      <c r="C13" s="26" t="s">
        <v>190</v>
      </c>
    </row>
    <row r="14" spans="1:8" ht="15" thickBot="1">
      <c r="A14" s="27"/>
      <c r="B14" s="29"/>
      <c r="C14" s="27"/>
    </row>
    <row r="15" spans="1:8" ht="44.2" customHeight="1">
      <c r="A15" s="26" t="s">
        <v>7</v>
      </c>
      <c r="B15" s="28">
        <v>95625</v>
      </c>
      <c r="C15" s="26" t="s">
        <v>191</v>
      </c>
      <c r="H15" s="7"/>
    </row>
    <row r="16" spans="1:8" ht="15" thickBot="1">
      <c r="A16" s="27"/>
      <c r="B16" s="29"/>
      <c r="C16" s="27"/>
    </row>
    <row r="17" spans="1:3" ht="50.65" customHeight="1">
      <c r="A17" s="26" t="s">
        <v>8</v>
      </c>
      <c r="B17" s="28">
        <v>92318</v>
      </c>
      <c r="C17" s="26" t="s">
        <v>192</v>
      </c>
    </row>
    <row r="18" spans="1:3" ht="15" thickBot="1">
      <c r="A18" s="27"/>
      <c r="B18" s="29"/>
      <c r="C18" s="27"/>
    </row>
    <row r="19" spans="1:3" ht="55.1" customHeight="1" thickBot="1">
      <c r="A19" s="32" t="s">
        <v>18</v>
      </c>
      <c r="B19" s="33"/>
      <c r="C19" s="34"/>
    </row>
    <row r="20" spans="1:3" ht="44.2" customHeight="1">
      <c r="A20" s="26" t="s">
        <v>4</v>
      </c>
      <c r="B20" s="28">
        <v>49719</v>
      </c>
      <c r="C20" s="35" t="s">
        <v>193</v>
      </c>
    </row>
    <row r="21" spans="1:3" ht="15" thickBot="1">
      <c r="A21" s="27"/>
      <c r="B21" s="29"/>
      <c r="C21" s="27"/>
    </row>
    <row r="22" spans="1:3" ht="44.2" customHeight="1">
      <c r="A22" s="26" t="s">
        <v>8</v>
      </c>
      <c r="B22" s="28">
        <v>265979</v>
      </c>
      <c r="C22" s="26" t="s">
        <v>194</v>
      </c>
    </row>
    <row r="23" spans="1:3" ht="15" thickBot="1">
      <c r="A23" s="27"/>
      <c r="B23" s="29"/>
      <c r="C23" s="27"/>
    </row>
    <row r="24" spans="1:3" ht="54.9" customHeight="1" thickBot="1">
      <c r="A24" s="32" t="s">
        <v>19</v>
      </c>
      <c r="B24" s="33"/>
      <c r="C24" s="34"/>
    </row>
    <row r="25" spans="1:3" ht="52.05" customHeight="1">
      <c r="A25" s="26" t="s">
        <v>8</v>
      </c>
      <c r="B25" s="28">
        <v>56217</v>
      </c>
      <c r="C25" s="26" t="s">
        <v>195</v>
      </c>
    </row>
    <row r="26" spans="1:3" ht="15" thickBot="1">
      <c r="A26" s="27"/>
      <c r="B26" s="29"/>
      <c r="C26" s="27"/>
    </row>
    <row r="27" spans="1:3" ht="17.149999999999999" thickBot="1">
      <c r="A27" s="2" t="s">
        <v>361</v>
      </c>
      <c r="B27" s="30">
        <f>SUM(B5:B26)</f>
        <v>663913</v>
      </c>
      <c r="C27" s="31"/>
    </row>
  </sheetData>
  <sheetProtection algorithmName="SHA-512" hashValue="3aZ0545S1cOTQWWX0OhnKLTMPpUmQ5h9AuCB+rzmHb7R7Kn6xbT/GpvlfDisifOQtd47uS+Z1i8TBiCIfmls4A==" saltValue="4yo4CnjrhDLP+crUaK5FTw==" spinCount="100000" sheet="1" objects="1" scenarios="1"/>
  <mergeCells count="35">
    <mergeCell ref="B22:B23"/>
    <mergeCell ref="C22:C23"/>
    <mergeCell ref="A24:C24"/>
    <mergeCell ref="A17:A18"/>
    <mergeCell ref="B17:B18"/>
    <mergeCell ref="C17:C18"/>
    <mergeCell ref="B27:C27"/>
    <mergeCell ref="A10:C10"/>
    <mergeCell ref="A19:C19"/>
    <mergeCell ref="A20:A21"/>
    <mergeCell ref="B20:B21"/>
    <mergeCell ref="C20:C21"/>
    <mergeCell ref="A22:A23"/>
    <mergeCell ref="A15:A16"/>
    <mergeCell ref="B15:B16"/>
    <mergeCell ref="C15:C16"/>
    <mergeCell ref="A25:A26"/>
    <mergeCell ref="B25:B26"/>
    <mergeCell ref="C25:C26"/>
    <mergeCell ref="A13:A14"/>
    <mergeCell ref="B13:B14"/>
    <mergeCell ref="C13:C14"/>
    <mergeCell ref="A7:C7"/>
    <mergeCell ref="A8:A9"/>
    <mergeCell ref="B8:B9"/>
    <mergeCell ref="C8:C9"/>
    <mergeCell ref="A11:A12"/>
    <mergeCell ref="B11:B12"/>
    <mergeCell ref="C11:C12"/>
    <mergeCell ref="A1:C1"/>
    <mergeCell ref="A2:C2"/>
    <mergeCell ref="A3:C3"/>
    <mergeCell ref="A5:A6"/>
    <mergeCell ref="B5:B6"/>
    <mergeCell ref="C5:C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EE798-D86D-410A-8144-3753DA4EFA7E}">
  <sheetPr codeName="Sheet6"/>
  <dimension ref="A1:C7"/>
  <sheetViews>
    <sheetView workbookViewId="0">
      <selection activeCell="A2" sqref="A2:C2"/>
    </sheetView>
  </sheetViews>
  <sheetFormatPr defaultRowHeight="14.3"/>
  <cols>
    <col min="1" max="1" width="34.42578125" customWidth="1"/>
    <col min="2" max="2" width="26.85546875" customWidth="1"/>
    <col min="3" max="3" width="53" customWidth="1"/>
  </cols>
  <sheetData>
    <row r="1" spans="1:3" ht="27.8" customHeight="1" thickBot="1">
      <c r="A1" s="17" t="s">
        <v>103</v>
      </c>
      <c r="B1" s="18"/>
      <c r="C1" s="19"/>
    </row>
    <row r="2" spans="1:3" ht="54.9" customHeight="1" thickBot="1">
      <c r="A2" s="20" t="s">
        <v>102</v>
      </c>
      <c r="B2" s="21"/>
      <c r="C2" s="22"/>
    </row>
    <row r="3" spans="1:3" ht="15" thickBot="1">
      <c r="A3" s="23"/>
      <c r="B3" s="24"/>
      <c r="C3" s="25"/>
    </row>
    <row r="4" spans="1:3" ht="17.149999999999999" thickBot="1">
      <c r="A4" s="2" t="s">
        <v>1</v>
      </c>
      <c r="B4" s="3" t="s">
        <v>2</v>
      </c>
      <c r="C4" s="3" t="s">
        <v>3</v>
      </c>
    </row>
    <row r="5" spans="1:3" ht="75.599999999999994" customHeight="1">
      <c r="A5" s="26" t="s">
        <v>98</v>
      </c>
      <c r="B5" s="28">
        <v>52175</v>
      </c>
      <c r="C5" s="26" t="s">
        <v>196</v>
      </c>
    </row>
    <row r="6" spans="1:3" ht="15" thickBot="1">
      <c r="A6" s="27"/>
      <c r="B6" s="29"/>
      <c r="C6" s="27"/>
    </row>
    <row r="7" spans="1:3" ht="17.149999999999999" thickBot="1">
      <c r="A7" s="2" t="s">
        <v>9</v>
      </c>
      <c r="B7" s="30">
        <f>SUM(B5:B6)</f>
        <v>52175</v>
      </c>
      <c r="C7" s="31"/>
    </row>
  </sheetData>
  <sheetProtection algorithmName="SHA-512" hashValue="dlFR8ZvwPCjV8YdXKf0My5II6FHBsLn5ajL67/hzMfOtZS5S2/Hb0wBSVdFvMy5MVZGsD8wq7bKMvibfk+jPFA==" saltValue="8ZV/C0jn8HlXPmY7QcytQQ==" spinCount="100000" sheet="1" objects="1" scenarios="1"/>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8E1D-5334-4B51-8CC2-8BF47D376A26}">
  <sheetPr codeName="Sheet7"/>
  <dimension ref="A1:C12"/>
  <sheetViews>
    <sheetView workbookViewId="0">
      <selection activeCell="B12" sqref="B12:C12"/>
    </sheetView>
  </sheetViews>
  <sheetFormatPr defaultRowHeight="14.3"/>
  <cols>
    <col min="1" max="1" width="34.42578125" customWidth="1"/>
    <col min="2" max="2" width="26.85546875" customWidth="1"/>
    <col min="3" max="3" width="53" customWidth="1"/>
  </cols>
  <sheetData>
    <row r="1" spans="1:3" ht="27.8" customHeight="1" thickBot="1">
      <c r="A1" s="17" t="s">
        <v>20</v>
      </c>
      <c r="B1" s="18"/>
      <c r="C1" s="19"/>
    </row>
    <row r="2" spans="1:3" ht="54.9" customHeight="1" thickBot="1">
      <c r="A2" s="20" t="s">
        <v>366</v>
      </c>
      <c r="B2" s="21"/>
      <c r="C2" s="22"/>
    </row>
    <row r="3" spans="1:3" ht="15" thickBot="1">
      <c r="A3" s="23"/>
      <c r="B3" s="24"/>
      <c r="C3" s="25"/>
    </row>
    <row r="4" spans="1:3" ht="17.149999999999999" thickBot="1">
      <c r="A4" s="2" t="s">
        <v>1</v>
      </c>
      <c r="B4" s="3" t="s">
        <v>2</v>
      </c>
      <c r="C4" s="3" t="s">
        <v>3</v>
      </c>
    </row>
    <row r="5" spans="1:3" ht="50.65" customHeight="1">
      <c r="A5" s="26" t="s">
        <v>6</v>
      </c>
      <c r="B5" s="28">
        <v>6164</v>
      </c>
      <c r="C5" s="26" t="s">
        <v>365</v>
      </c>
    </row>
    <row r="6" spans="1:3" ht="15" thickBot="1">
      <c r="A6" s="27"/>
      <c r="B6" s="29"/>
      <c r="C6" s="27"/>
    </row>
    <row r="7" spans="1:3" ht="55.1" customHeight="1" thickBot="1">
      <c r="A7" s="32" t="s">
        <v>367</v>
      </c>
      <c r="B7" s="33"/>
      <c r="C7" s="34"/>
    </row>
    <row r="8" spans="1:3" ht="50.65" customHeight="1">
      <c r="A8" s="26" t="s">
        <v>4</v>
      </c>
      <c r="B8" s="28">
        <v>14346</v>
      </c>
      <c r="C8" s="26" t="s">
        <v>197</v>
      </c>
    </row>
    <row r="9" spans="1:3" ht="15" thickBot="1">
      <c r="A9" s="27"/>
      <c r="B9" s="29"/>
      <c r="C9" s="27"/>
    </row>
    <row r="10" spans="1:3" ht="50.65" customHeight="1">
      <c r="A10" s="26" t="s">
        <v>8</v>
      </c>
      <c r="B10" s="28">
        <v>57403</v>
      </c>
      <c r="C10" s="26" t="s">
        <v>368</v>
      </c>
    </row>
    <row r="11" spans="1:3" ht="15" thickBot="1">
      <c r="A11" s="27"/>
      <c r="B11" s="29"/>
      <c r="C11" s="27"/>
    </row>
    <row r="12" spans="1:3" ht="17.149999999999999" thickBot="1">
      <c r="A12" s="2" t="s">
        <v>361</v>
      </c>
      <c r="B12" s="30">
        <f>SUM(B5:B10)</f>
        <v>77913</v>
      </c>
      <c r="C12" s="31"/>
    </row>
  </sheetData>
  <sheetProtection algorithmName="SHA-512" hashValue="kCzrQVvNp/i7waR0th5sMU+jIDqwZguu93+hFB52oIEGelxrDkJSsqwQhAO7/1vu0JimX/e5qgJKU8/hjD2pMw==" saltValue="Xh2vj0qJdIgdvCwHxcPzWQ==" spinCount="100000" sheet="1" objects="1" scenarios="1"/>
  <mergeCells count="14">
    <mergeCell ref="A10:A11"/>
    <mergeCell ref="B10:B11"/>
    <mergeCell ref="C10:C11"/>
    <mergeCell ref="B12:C12"/>
    <mergeCell ref="A7:C7"/>
    <mergeCell ref="A8:A9"/>
    <mergeCell ref="B8:B9"/>
    <mergeCell ref="C8:C9"/>
    <mergeCell ref="A1:C1"/>
    <mergeCell ref="A2:C2"/>
    <mergeCell ref="A3:C3"/>
    <mergeCell ref="A5:A6"/>
    <mergeCell ref="B5:B6"/>
    <mergeCell ref="C5: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D10F6-B30F-4174-BE5B-9917E0D8FDE5}">
  <sheetPr codeName="Sheet8"/>
  <dimension ref="A1:C10"/>
  <sheetViews>
    <sheetView topLeftCell="A3" workbookViewId="0">
      <selection activeCell="C5" sqref="C5:C6"/>
    </sheetView>
  </sheetViews>
  <sheetFormatPr defaultRowHeight="14.3"/>
  <cols>
    <col min="1" max="1" width="34.42578125" customWidth="1"/>
    <col min="2" max="2" width="26.85546875" customWidth="1"/>
    <col min="3" max="3" width="53" customWidth="1"/>
  </cols>
  <sheetData>
    <row r="1" spans="1:3" ht="27.8" customHeight="1" thickBot="1">
      <c r="A1" s="17" t="s">
        <v>104</v>
      </c>
      <c r="B1" s="18"/>
      <c r="C1" s="19"/>
    </row>
    <row r="2" spans="1:3" ht="54.9" customHeight="1" thickBot="1">
      <c r="A2" s="20" t="s">
        <v>105</v>
      </c>
      <c r="B2" s="21"/>
      <c r="C2" s="22"/>
    </row>
    <row r="3" spans="1:3" ht="15" thickBot="1">
      <c r="A3" s="23"/>
      <c r="B3" s="24"/>
      <c r="C3" s="25"/>
    </row>
    <row r="4" spans="1:3" ht="17.149999999999999" thickBot="1">
      <c r="A4" s="2" t="s">
        <v>1</v>
      </c>
      <c r="B4" s="3" t="s">
        <v>2</v>
      </c>
      <c r="C4" s="3" t="s">
        <v>3</v>
      </c>
    </row>
    <row r="5" spans="1:3" ht="75.599999999999994" customHeight="1">
      <c r="A5" s="26" t="s">
        <v>98</v>
      </c>
      <c r="B5" s="28">
        <v>14094</v>
      </c>
      <c r="C5" s="26" t="s">
        <v>198</v>
      </c>
    </row>
    <row r="6" spans="1:3" ht="15" thickBot="1">
      <c r="A6" s="27"/>
      <c r="B6" s="29"/>
      <c r="C6" s="27"/>
    </row>
    <row r="7" spans="1:3" ht="55.1" customHeight="1" thickBot="1">
      <c r="A7" s="32" t="s">
        <v>106</v>
      </c>
      <c r="B7" s="33"/>
      <c r="C7" s="34"/>
    </row>
    <row r="8" spans="1:3" ht="50.65" customHeight="1">
      <c r="A8" s="26" t="s">
        <v>98</v>
      </c>
      <c r="B8" s="28">
        <v>46075</v>
      </c>
      <c r="C8" s="35" t="s">
        <v>199</v>
      </c>
    </row>
    <row r="9" spans="1:3" ht="15" thickBot="1">
      <c r="A9" s="27"/>
      <c r="B9" s="29"/>
      <c r="C9" s="27"/>
    </row>
    <row r="10" spans="1:3" ht="17.149999999999999" thickBot="1">
      <c r="A10" s="2" t="s">
        <v>361</v>
      </c>
      <c r="B10" s="30">
        <f>SUM(B5:B9)</f>
        <v>60169</v>
      </c>
      <c r="C10" s="31"/>
    </row>
  </sheetData>
  <sheetProtection algorithmName="SHA-512" hashValue="ZfoCsD3UYqkJdGAFxh7CaBACf6owng8fT+SEECGEwNEMthZZ3q70qIf5gpRLyQ50dipBbisjU0wxl7oD5Kelcw==" saltValue="iFe+V95UmvTmWBOBU9MsJg==" spinCount="100000" sheet="1" objects="1" scenarios="1"/>
  <mergeCells count="11">
    <mergeCell ref="B10:C10"/>
    <mergeCell ref="A7:C7"/>
    <mergeCell ref="A8:A9"/>
    <mergeCell ref="B8:B9"/>
    <mergeCell ref="C8:C9"/>
    <mergeCell ref="A1:C1"/>
    <mergeCell ref="A2:C2"/>
    <mergeCell ref="A3:C3"/>
    <mergeCell ref="A5:A6"/>
    <mergeCell ref="B5:B6"/>
    <mergeCell ref="C5:C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B628B-539C-4C3C-BA65-A5C1B1D6DD20}">
  <sheetPr codeName="Sheet10"/>
  <dimension ref="A1:H25"/>
  <sheetViews>
    <sheetView workbookViewId="0">
      <selection activeCell="C5" sqref="C5:C6"/>
    </sheetView>
  </sheetViews>
  <sheetFormatPr defaultRowHeight="14.3"/>
  <cols>
    <col min="1" max="1" width="34.42578125" customWidth="1"/>
    <col min="2" max="2" width="26.85546875" customWidth="1"/>
    <col min="3" max="3" width="53" customWidth="1"/>
  </cols>
  <sheetData>
    <row r="1" spans="1:8" ht="27.8" customHeight="1" thickBot="1">
      <c r="A1" s="17" t="s">
        <v>22</v>
      </c>
      <c r="B1" s="18"/>
      <c r="C1" s="19"/>
    </row>
    <row r="2" spans="1:8" ht="54.9" customHeight="1" thickBot="1">
      <c r="A2" s="20" t="s">
        <v>369</v>
      </c>
      <c r="B2" s="21"/>
      <c r="C2" s="22"/>
    </row>
    <row r="3" spans="1:8" ht="15" thickBot="1">
      <c r="A3" s="23"/>
      <c r="B3" s="24"/>
      <c r="C3" s="25"/>
    </row>
    <row r="4" spans="1:8" ht="17.149999999999999" thickBot="1">
      <c r="A4" s="2" t="s">
        <v>1</v>
      </c>
      <c r="B4" s="3" t="s">
        <v>2</v>
      </c>
      <c r="C4" s="3" t="s">
        <v>3</v>
      </c>
    </row>
    <row r="5" spans="1:8" ht="50.65" customHeight="1">
      <c r="A5" s="26" t="s">
        <v>4</v>
      </c>
      <c r="B5" s="28">
        <v>47953</v>
      </c>
      <c r="C5" s="26" t="s">
        <v>200</v>
      </c>
    </row>
    <row r="6" spans="1:8" ht="15" thickBot="1">
      <c r="A6" s="27"/>
      <c r="B6" s="29"/>
      <c r="C6" s="27"/>
    </row>
    <row r="7" spans="1:8" ht="44.2" customHeight="1">
      <c r="A7" s="26" t="s">
        <v>8</v>
      </c>
      <c r="B7" s="28">
        <v>82502</v>
      </c>
      <c r="C7" s="26" t="s">
        <v>201</v>
      </c>
    </row>
    <row r="8" spans="1:8" ht="15" customHeight="1" thickBot="1">
      <c r="A8" s="27"/>
      <c r="B8" s="29"/>
      <c r="C8" s="27"/>
    </row>
    <row r="9" spans="1:8" ht="54.9" customHeight="1" thickBot="1">
      <c r="A9" s="32" t="s">
        <v>23</v>
      </c>
      <c r="B9" s="33"/>
      <c r="C9" s="34"/>
    </row>
    <row r="10" spans="1:8" ht="59.9" customHeight="1">
      <c r="A10" s="26" t="s">
        <v>98</v>
      </c>
      <c r="B10" s="28">
        <v>16268</v>
      </c>
      <c r="C10" s="26" t="s">
        <v>202</v>
      </c>
    </row>
    <row r="11" spans="1:8" ht="15" customHeight="1" thickBot="1">
      <c r="A11" s="27"/>
      <c r="B11" s="29"/>
      <c r="C11" s="27"/>
    </row>
    <row r="12" spans="1:8" ht="44.2" customHeight="1">
      <c r="A12" s="26" t="s">
        <v>15</v>
      </c>
      <c r="B12" s="28">
        <v>31753</v>
      </c>
      <c r="C12" s="35" t="s">
        <v>203</v>
      </c>
    </row>
    <row r="13" spans="1:8" ht="15" customHeight="1" thickBot="1">
      <c r="A13" s="27"/>
      <c r="B13" s="29"/>
      <c r="C13" s="27"/>
    </row>
    <row r="14" spans="1:8" ht="54.9" customHeight="1" thickBot="1">
      <c r="A14" s="32" t="s">
        <v>24</v>
      </c>
      <c r="B14" s="33"/>
      <c r="C14" s="34"/>
    </row>
    <row r="15" spans="1:8" ht="44.2" customHeight="1">
      <c r="A15" s="26" t="s">
        <v>5</v>
      </c>
      <c r="B15" s="28">
        <v>67721</v>
      </c>
      <c r="C15" s="26" t="s">
        <v>137</v>
      </c>
      <c r="H15" s="7"/>
    </row>
    <row r="16" spans="1:8" ht="15" thickBot="1">
      <c r="A16" s="27"/>
      <c r="B16" s="29"/>
      <c r="C16" s="27"/>
    </row>
    <row r="17" spans="1:8" ht="44.2" customHeight="1">
      <c r="A17" s="26" t="s">
        <v>132</v>
      </c>
      <c r="B17" s="28">
        <v>10492</v>
      </c>
      <c r="C17" s="26" t="s">
        <v>134</v>
      </c>
      <c r="H17" s="7"/>
    </row>
    <row r="18" spans="1:8" ht="15" thickBot="1">
      <c r="A18" s="27"/>
      <c r="B18" s="29"/>
      <c r="C18" s="27"/>
    </row>
    <row r="19" spans="1:8" ht="44.2" customHeight="1">
      <c r="A19" s="26" t="s">
        <v>6</v>
      </c>
      <c r="B19" s="28">
        <v>10001</v>
      </c>
      <c r="C19" s="26" t="s">
        <v>135</v>
      </c>
      <c r="H19" s="7"/>
    </row>
    <row r="20" spans="1:8" ht="15" thickBot="1">
      <c r="A20" s="27"/>
      <c r="B20" s="29"/>
      <c r="C20" s="27"/>
    </row>
    <row r="21" spans="1:8" ht="50.65" customHeight="1">
      <c r="A21" s="26" t="s">
        <v>7</v>
      </c>
      <c r="B21" s="28">
        <v>252753</v>
      </c>
      <c r="C21" s="26" t="s">
        <v>136</v>
      </c>
    </row>
    <row r="22" spans="1:8" ht="15" thickBot="1">
      <c r="A22" s="27"/>
      <c r="B22" s="29"/>
      <c r="C22" s="27"/>
    </row>
    <row r="23" spans="1:8" ht="55.1" customHeight="1">
      <c r="A23" s="26" t="s">
        <v>8</v>
      </c>
      <c r="B23" s="28">
        <v>346561</v>
      </c>
      <c r="C23" s="26" t="s">
        <v>204</v>
      </c>
    </row>
    <row r="24" spans="1:8" ht="44.2" customHeight="1" thickBot="1">
      <c r="A24" s="27"/>
      <c r="B24" s="29"/>
      <c r="C24" s="27"/>
    </row>
    <row r="25" spans="1:8" ht="17.149999999999999" thickBot="1">
      <c r="A25" s="2" t="s">
        <v>361</v>
      </c>
      <c r="B25" s="30">
        <f>SUM(B5:B24)</f>
        <v>866004</v>
      </c>
      <c r="C25" s="31"/>
    </row>
  </sheetData>
  <sheetProtection algorithmName="SHA-512" hashValue="Wy9Rx1HZsnTagNiM7tv7OIgfY5TwvCS1CPT0qFCzxKLQXh2masmsj4DAtre8NacegISnZxKIkkG25FDGdv/U/Q==" saltValue="vhwUAvreiV4WgM+lwg4XcA==" spinCount="100000" sheet="1" objects="1" scenarios="1"/>
  <mergeCells count="33">
    <mergeCell ref="A10:A11"/>
    <mergeCell ref="B10:B11"/>
    <mergeCell ref="C10:C11"/>
    <mergeCell ref="C19:C20"/>
    <mergeCell ref="B25:C25"/>
    <mergeCell ref="A21:A22"/>
    <mergeCell ref="B21:B22"/>
    <mergeCell ref="C21:C22"/>
    <mergeCell ref="A23:A24"/>
    <mergeCell ref="B23:B24"/>
    <mergeCell ref="C23:C24"/>
    <mergeCell ref="A7:A8"/>
    <mergeCell ref="B7:B8"/>
    <mergeCell ref="C7:C8"/>
    <mergeCell ref="A19:A20"/>
    <mergeCell ref="B19:B20"/>
    <mergeCell ref="A9:C9"/>
    <mergeCell ref="A12:A13"/>
    <mergeCell ref="B12:B13"/>
    <mergeCell ref="C12:C13"/>
    <mergeCell ref="A14:C14"/>
    <mergeCell ref="A15:A16"/>
    <mergeCell ref="B15:B16"/>
    <mergeCell ref="C15:C16"/>
    <mergeCell ref="A17:A18"/>
    <mergeCell ref="B17:B18"/>
    <mergeCell ref="C17:C18"/>
    <mergeCell ref="A1:C1"/>
    <mergeCell ref="A2:C2"/>
    <mergeCell ref="A3:C3"/>
    <mergeCell ref="A5:A6"/>
    <mergeCell ref="B5:B6"/>
    <mergeCell ref="C5:C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TOTAL AWARDS</vt:lpstr>
      <vt:lpstr>Allen</vt:lpstr>
      <vt:lpstr>Barton</vt:lpstr>
      <vt:lpstr>Bourbon</vt:lpstr>
      <vt:lpstr>Butler</vt:lpstr>
      <vt:lpstr>Cherokee</vt:lpstr>
      <vt:lpstr>Cloud</vt:lpstr>
      <vt:lpstr>Coffey</vt:lpstr>
      <vt:lpstr>Crawford</vt:lpstr>
      <vt:lpstr>Douglas</vt:lpstr>
      <vt:lpstr>Ellis</vt:lpstr>
      <vt:lpstr>Ellsworth</vt:lpstr>
      <vt:lpstr>Finney</vt:lpstr>
      <vt:lpstr>Ford</vt:lpstr>
      <vt:lpstr>Franklin</vt:lpstr>
      <vt:lpstr>Geary</vt:lpstr>
      <vt:lpstr>Harper</vt:lpstr>
      <vt:lpstr>Harvey</vt:lpstr>
      <vt:lpstr>Jackson</vt:lpstr>
      <vt:lpstr>Johnson</vt:lpstr>
      <vt:lpstr>Leavenworth</vt:lpstr>
      <vt:lpstr>Lyon</vt:lpstr>
      <vt:lpstr>Marion</vt:lpstr>
      <vt:lpstr>Marshall</vt:lpstr>
      <vt:lpstr>McPherson</vt:lpstr>
      <vt:lpstr>Miami</vt:lpstr>
      <vt:lpstr>Montgomery</vt:lpstr>
      <vt:lpstr>Neosho</vt:lpstr>
      <vt:lpstr>Pottawatomie</vt:lpstr>
      <vt:lpstr>Pratt</vt:lpstr>
      <vt:lpstr>Reno</vt:lpstr>
      <vt:lpstr>Riley</vt:lpstr>
      <vt:lpstr>Saline</vt:lpstr>
      <vt:lpstr>Scott</vt:lpstr>
      <vt:lpstr>Sedgwick</vt:lpstr>
      <vt:lpstr>Seward</vt:lpstr>
      <vt:lpstr>Shawnee</vt:lpstr>
      <vt:lpstr>Sumner</vt:lpstr>
      <vt:lpstr>Wyandotte</vt:lpstr>
    </vt:vector>
  </TitlesOfParts>
  <Company>State of Kansas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M. Bowser</dc:creator>
  <cp:lastModifiedBy>Jamie M. Bowser</cp:lastModifiedBy>
  <dcterms:created xsi:type="dcterms:W3CDTF">2021-02-01T15:56:01Z</dcterms:created>
  <dcterms:modified xsi:type="dcterms:W3CDTF">2021-04-21T21:34:31Z</dcterms:modified>
</cp:coreProperties>
</file>